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80" yWindow="65521" windowWidth="12525" windowHeight="11760" activeTab="2"/>
  </bookViews>
  <sheets>
    <sheet name="2005-2012" sheetId="1" r:id="rId1"/>
    <sheet name="1994-2004" sheetId="2" r:id="rId2"/>
    <sheet name="1984-1993" sheetId="3" r:id="rId3"/>
  </sheets>
  <definedNames>
    <definedName name="_xlnm.Print_Area" localSheetId="2">'1984-1993'!$A$1:$U$40</definedName>
    <definedName name="_xlnm.Print_Area" localSheetId="1">'1994-2004'!$A$1:$W$44</definedName>
    <definedName name="_xlnm.Print_Area" localSheetId="0">'2005-2012'!$A$1:$Q$43</definedName>
  </definedNames>
  <calcPr fullCalcOnLoad="1"/>
</workbook>
</file>

<file path=xl/sharedStrings.xml><?xml version="1.0" encoding="utf-8"?>
<sst xmlns="http://schemas.openxmlformats.org/spreadsheetml/2006/main" count="175" uniqueCount="46">
  <si>
    <t xml:space="preserve">Total </t>
  </si>
  <si>
    <t>dont transit</t>
  </si>
  <si>
    <t>Rail</t>
  </si>
  <si>
    <t>France</t>
  </si>
  <si>
    <t>Suisse</t>
  </si>
  <si>
    <t>Simplon</t>
  </si>
  <si>
    <t>Gothard</t>
  </si>
  <si>
    <t>Autriche</t>
  </si>
  <si>
    <t>Brenner</t>
  </si>
  <si>
    <t>Route</t>
  </si>
  <si>
    <t>Fréjus</t>
  </si>
  <si>
    <t>San Bernardino</t>
  </si>
  <si>
    <t>Reschen</t>
  </si>
  <si>
    <t>En millions de tonnes nettes</t>
  </si>
  <si>
    <t>Mont-Cenis</t>
  </si>
  <si>
    <t>Mont-Blanc</t>
  </si>
  <si>
    <t>Segment alpin
Fréjus/Brenner</t>
  </si>
  <si>
    <t>...</t>
  </si>
  <si>
    <t>1984 2)</t>
  </si>
  <si>
    <t>1) Trafic de marchandises à travers les Alpes: interne, import, export et transit</t>
  </si>
  <si>
    <t>Trafic de marchandises à travers les Alpes 1)</t>
  </si>
  <si>
    <t>2) Enquêtes en 1984 et 1989</t>
  </si>
  <si>
    <t>Grand-St-Bernard</t>
  </si>
  <si>
    <t>Segment alpin
Mt-Cenis/Brenner</t>
  </si>
  <si>
    <t>Rail 2)</t>
  </si>
  <si>
    <t>Brenner 3)</t>
  </si>
  <si>
    <t>3) Brenner, chemin de fer: seulement ÖBB</t>
  </si>
  <si>
    <t>2) Transport combiné inclus</t>
  </si>
  <si>
    <t>5) Mont-Blanc fermé du 24.3.1999 au 8.3.2002 (réouverture le 9.3.2002)</t>
  </si>
  <si>
    <t>© OFS - Encyclopédie statistique de la Suisse</t>
  </si>
  <si>
    <t>6) Tunnel routier du Gothard fermé du 24.10.01 au 21.12.01</t>
  </si>
  <si>
    <t>Office fédéral des transports (OFT), Division Financement</t>
  </si>
  <si>
    <t>Office fédéral du développement territorial (ARE) (anc. Service d'étude des transports (SET)); dès 2005 Office fédéral des transports</t>
  </si>
  <si>
    <t>Renseignements: Christoph Schreyer, 031 325 56 42, christoph.schreyer@bav.admin.ch</t>
  </si>
  <si>
    <t>1994 4)</t>
  </si>
  <si>
    <t xml:space="preserve">4) Enquêtes principales détaillées en 1994, 1999, 2004 et 2009 </t>
  </si>
  <si>
    <t>T 11.5.4.2</t>
  </si>
  <si>
    <r>
      <t>1999 4) 5)</t>
    </r>
  </si>
  <si>
    <t>2000 5)</t>
  </si>
  <si>
    <t>2001 5) 6)</t>
  </si>
  <si>
    <t>2002 5)</t>
  </si>
  <si>
    <t>1989 2)</t>
  </si>
  <si>
    <t>2004  4)</t>
  </si>
  <si>
    <t>2009 4)</t>
  </si>
  <si>
    <t>r rectifié</t>
  </si>
  <si>
    <t>% RAIL GOTHARD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</si>
</sst>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#,##0.0"/>
    <numFmt numFmtId="187" formatCode="#,###,##0.0__;\-#,###,##0.0__;\-__;@__\ "/>
    <numFmt numFmtId="188" formatCode="#,##0.0__"/>
    <numFmt numFmtId="189" formatCode="#,###,##0.0__;\-#,###,##0.0__;0.0__;@__\ "/>
    <numFmt numFmtId="190" formatCode="#,###,##0.0__&quot;r&quot;;\-#,###,##0.0__;\-__;@__\ "/>
    <numFmt numFmtId="191" formatCode="0.0%"/>
  </numFmts>
  <fonts count="27">
    <font>
      <sz val="10"/>
      <name val="Arial"/>
      <family val="0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trike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name val="Arial"/>
      <family val="0"/>
    </font>
    <font>
      <b/>
      <sz val="8"/>
      <name val="Arial Narrow"/>
      <family val="2"/>
    </font>
    <font>
      <b/>
      <i/>
      <sz val="8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</cellStyleXfs>
  <cellXfs count="42">
    <xf numFmtId="0" fontId="0" fillId="0" borderId="0" xfId="0" applyAlignment="1">
      <alignment/>
    </xf>
    <xf numFmtId="0" fontId="2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/>
    </xf>
    <xf numFmtId="0" fontId="3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left" indent="1"/>
    </xf>
    <xf numFmtId="0" fontId="3" fillId="24" borderId="0" xfId="0" applyFont="1" applyFill="1" applyBorder="1" applyAlignment="1">
      <alignment horizontal="right" vertical="center"/>
    </xf>
    <xf numFmtId="0" fontId="1" fillId="24" borderId="10" xfId="0" applyFont="1" applyFill="1" applyBorder="1" applyAlignment="1">
      <alignment/>
    </xf>
    <xf numFmtId="186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left"/>
    </xf>
    <xf numFmtId="0" fontId="1" fillId="24" borderId="11" xfId="0" applyFont="1" applyFill="1" applyBorder="1" applyAlignment="1">
      <alignment/>
    </xf>
    <xf numFmtId="0" fontId="1" fillId="24" borderId="12" xfId="0" applyFont="1" applyFill="1" applyBorder="1" applyAlignment="1">
      <alignment horizontal="left"/>
    </xf>
    <xf numFmtId="0" fontId="1" fillId="24" borderId="13" xfId="0" applyFont="1" applyFill="1" applyBorder="1" applyAlignment="1">
      <alignment horizontal="left"/>
    </xf>
    <xf numFmtId="0" fontId="1" fillId="24" borderId="13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1" fillId="25" borderId="15" xfId="0" applyFont="1" applyFill="1" applyBorder="1" applyAlignment="1">
      <alignment/>
    </xf>
    <xf numFmtId="187" fontId="1" fillId="24" borderId="0" xfId="0" applyNumberFormat="1" applyFont="1" applyFill="1" applyBorder="1" applyAlignment="1">
      <alignment/>
    </xf>
    <xf numFmtId="187" fontId="1" fillId="25" borderId="15" xfId="0" applyNumberFormat="1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187" fontId="1" fillId="0" borderId="0" xfId="0" applyNumberFormat="1" applyFont="1" applyFill="1" applyBorder="1" applyAlignment="1">
      <alignment/>
    </xf>
    <xf numFmtId="187" fontId="1" fillId="24" borderId="0" xfId="0" applyNumberFormat="1" applyFont="1" applyFill="1" applyBorder="1" applyAlignment="1">
      <alignment horizontal="right"/>
    </xf>
    <xf numFmtId="0" fontId="1" fillId="24" borderId="16" xfId="0" applyFont="1" applyFill="1" applyBorder="1" applyAlignment="1">
      <alignment/>
    </xf>
    <xf numFmtId="0" fontId="1" fillId="24" borderId="0" xfId="0" applyNumberFormat="1" applyFont="1" applyFill="1" applyBorder="1" applyAlignment="1">
      <alignment horizontal="left"/>
    </xf>
    <xf numFmtId="0" fontId="1" fillId="24" borderId="12" xfId="0" applyFont="1" applyFill="1" applyBorder="1" applyAlignment="1">
      <alignment vertical="top" wrapText="1"/>
    </xf>
    <xf numFmtId="188" fontId="1" fillId="24" borderId="0" xfId="0" applyNumberFormat="1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18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24" borderId="12" xfId="0" applyFont="1" applyFill="1" applyBorder="1" applyAlignment="1">
      <alignment vertical="top"/>
    </xf>
    <xf numFmtId="188" fontId="1" fillId="0" borderId="0" xfId="0" applyNumberFormat="1" applyFont="1" applyFill="1" applyBorder="1" applyAlignment="1">
      <alignment/>
    </xf>
    <xf numFmtId="187" fontId="1" fillId="24" borderId="0" xfId="0" applyNumberFormat="1" applyFont="1" applyFill="1" applyBorder="1" applyAlignment="1">
      <alignment/>
    </xf>
    <xf numFmtId="0" fontId="1" fillId="24" borderId="12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left"/>
    </xf>
    <xf numFmtId="190" fontId="1" fillId="24" borderId="0" xfId="0" applyNumberFormat="1" applyFont="1" applyFill="1" applyBorder="1" applyAlignment="1">
      <alignment/>
    </xf>
    <xf numFmtId="190" fontId="1" fillId="24" borderId="0" xfId="0" applyNumberFormat="1" applyFont="1" applyFill="1" applyBorder="1" applyAlignment="1">
      <alignment horizontal="right"/>
    </xf>
    <xf numFmtId="187" fontId="1" fillId="24" borderId="0" xfId="0" applyNumberFormat="1" applyFont="1" applyFill="1" applyBorder="1" applyAlignment="1">
      <alignment horizontal="right"/>
    </xf>
    <xf numFmtId="187" fontId="1" fillId="24" borderId="0" xfId="0" applyNumberFormat="1" applyFont="1" applyFill="1" applyBorder="1" applyAlignment="1">
      <alignment vertical="center"/>
    </xf>
    <xf numFmtId="10" fontId="1" fillId="24" borderId="0" xfId="53" applyNumberFormat="1" applyFont="1" applyFill="1" applyBorder="1" applyAlignment="1">
      <alignment/>
    </xf>
    <xf numFmtId="10" fontId="26" fillId="26" borderId="0" xfId="53" applyNumberFormat="1" applyFont="1" applyFill="1" applyBorder="1" applyAlignment="1">
      <alignment/>
    </xf>
    <xf numFmtId="0" fontId="1" fillId="26" borderId="11" xfId="0" applyFont="1" applyFill="1" applyBorder="1" applyAlignment="1">
      <alignment vertical="top" wrapText="1"/>
    </xf>
    <xf numFmtId="0" fontId="1" fillId="26" borderId="19" xfId="0" applyFont="1" applyFill="1" applyBorder="1" applyAlignment="1">
      <alignment vertical="top" wrapText="1"/>
    </xf>
    <xf numFmtId="0" fontId="25" fillId="26" borderId="0" xfId="0" applyFont="1" applyFill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workbookViewId="0" topLeftCell="A2">
      <selection activeCell="I34" sqref="I34"/>
    </sheetView>
  </sheetViews>
  <sheetFormatPr defaultColWidth="11.421875" defaultRowHeight="12.75"/>
  <cols>
    <col min="1" max="1" width="16.00390625" style="2" customWidth="1"/>
    <col min="2" max="2" width="5.140625" style="2" customWidth="1"/>
    <col min="3" max="3" width="6.7109375" style="2" customWidth="1"/>
    <col min="4" max="4" width="5.140625" style="2" customWidth="1"/>
    <col min="5" max="5" width="6.7109375" style="2" customWidth="1"/>
    <col min="6" max="6" width="5.140625" style="2" customWidth="1"/>
    <col min="7" max="17" width="6.7109375" style="2" customWidth="1"/>
    <col min="18" max="16384" width="11.421875" style="2" customWidth="1"/>
  </cols>
  <sheetData>
    <row r="1" spans="1:17" ht="12.75">
      <c r="A1" s="3" t="s">
        <v>20</v>
      </c>
      <c r="C1" s="6"/>
      <c r="E1" s="6"/>
      <c r="J1" s="27"/>
      <c r="K1" s="6"/>
      <c r="L1" s="6"/>
      <c r="M1" s="6"/>
      <c r="N1" s="27"/>
      <c r="O1" s="6"/>
      <c r="P1" s="27"/>
      <c r="Q1" s="6" t="s">
        <v>36</v>
      </c>
    </row>
    <row r="2" ht="12.75">
      <c r="A2" s="1" t="s">
        <v>13</v>
      </c>
    </row>
    <row r="3" spans="1:9" ht="3.75" customHeight="1">
      <c r="A3" s="7"/>
      <c r="B3" s="8"/>
      <c r="C3" s="8"/>
      <c r="D3" s="8"/>
      <c r="E3" s="8"/>
      <c r="F3" s="8"/>
      <c r="G3" s="8"/>
      <c r="H3" s="8"/>
      <c r="I3" s="8"/>
    </row>
    <row r="4" spans="2:17" ht="3.75" customHeight="1">
      <c r="B4" s="10"/>
      <c r="C4" s="21"/>
      <c r="D4" s="10"/>
      <c r="E4" s="21"/>
      <c r="F4" s="10"/>
      <c r="G4" s="25"/>
      <c r="J4" s="10"/>
      <c r="K4" s="21"/>
      <c r="L4" s="10"/>
      <c r="M4" s="21"/>
      <c r="N4" s="10"/>
      <c r="O4" s="21"/>
      <c r="P4" s="10"/>
      <c r="Q4" s="21"/>
    </row>
    <row r="5" spans="2:17" s="4" customFormat="1" ht="12.75">
      <c r="B5" s="31">
        <v>2005</v>
      </c>
      <c r="C5" s="32"/>
      <c r="D5" s="31">
        <v>2006</v>
      </c>
      <c r="E5" s="32"/>
      <c r="F5" s="31">
        <v>2007</v>
      </c>
      <c r="G5" s="32"/>
      <c r="H5" s="31">
        <v>2008</v>
      </c>
      <c r="I5" s="32"/>
      <c r="J5" s="31" t="s">
        <v>43</v>
      </c>
      <c r="K5" s="32"/>
      <c r="L5" s="31">
        <v>2010</v>
      </c>
      <c r="M5" s="32"/>
      <c r="N5" s="31">
        <v>2011</v>
      </c>
      <c r="O5" s="32"/>
      <c r="P5" s="31">
        <v>2012</v>
      </c>
      <c r="Q5" s="32"/>
    </row>
    <row r="6" spans="2:17" s="4" customFormat="1" ht="3.75" customHeight="1">
      <c r="B6" s="12"/>
      <c r="C6" s="9"/>
      <c r="D6" s="12"/>
      <c r="E6" s="9"/>
      <c r="F6" s="12"/>
      <c r="G6" s="26"/>
      <c r="H6" s="9"/>
      <c r="I6" s="9"/>
      <c r="J6" s="12"/>
      <c r="K6" s="9"/>
      <c r="L6" s="12"/>
      <c r="M6" s="9"/>
      <c r="N6" s="12"/>
      <c r="O6" s="9"/>
      <c r="P6" s="12"/>
      <c r="Q6" s="9"/>
    </row>
    <row r="7" spans="2:17" ht="25.5">
      <c r="B7" s="23" t="s">
        <v>0</v>
      </c>
      <c r="C7" s="40" t="s">
        <v>1</v>
      </c>
      <c r="D7" s="23" t="s">
        <v>0</v>
      </c>
      <c r="E7" s="40" t="s">
        <v>1</v>
      </c>
      <c r="F7" s="23" t="s">
        <v>0</v>
      </c>
      <c r="G7" s="39" t="s">
        <v>1</v>
      </c>
      <c r="H7" s="23" t="s">
        <v>0</v>
      </c>
      <c r="I7" s="39" t="s">
        <v>1</v>
      </c>
      <c r="J7" s="28" t="s">
        <v>0</v>
      </c>
      <c r="K7" s="39" t="s">
        <v>1</v>
      </c>
      <c r="L7" s="28" t="s">
        <v>0</v>
      </c>
      <c r="M7" s="39" t="s">
        <v>1</v>
      </c>
      <c r="N7" s="28" t="s">
        <v>0</v>
      </c>
      <c r="O7" s="39" t="s">
        <v>1</v>
      </c>
      <c r="P7" s="28" t="s">
        <v>0</v>
      </c>
      <c r="Q7" s="39" t="s">
        <v>1</v>
      </c>
    </row>
    <row r="8" spans="1:17" ht="3.75" customHeight="1">
      <c r="A8" s="7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ht="3.75" customHeight="1"/>
    <row r="10" spans="1:17" ht="12.75">
      <c r="A10" s="15" t="s">
        <v>24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ht="12.75">
      <c r="A11" s="2" t="s">
        <v>3</v>
      </c>
    </row>
    <row r="12" spans="1:17" ht="12.75">
      <c r="A12" s="5" t="s">
        <v>14</v>
      </c>
      <c r="B12" s="16">
        <v>5.5</v>
      </c>
      <c r="C12" s="16">
        <v>0.4</v>
      </c>
      <c r="D12" s="16">
        <v>5.2</v>
      </c>
      <c r="E12" s="16">
        <v>0.2</v>
      </c>
      <c r="F12" s="16">
        <v>5.7</v>
      </c>
      <c r="G12" s="16">
        <v>0.3</v>
      </c>
      <c r="H12" s="16">
        <v>4.6</v>
      </c>
      <c r="I12" s="30">
        <v>0.1</v>
      </c>
      <c r="J12" s="34">
        <v>3.4</v>
      </c>
      <c r="K12" s="30">
        <v>0</v>
      </c>
      <c r="L12" s="30">
        <v>3</v>
      </c>
      <c r="M12" s="30">
        <v>0</v>
      </c>
      <c r="N12" s="30">
        <v>3.4</v>
      </c>
      <c r="O12" s="30">
        <v>0</v>
      </c>
      <c r="P12" s="30">
        <v>3.4</v>
      </c>
      <c r="Q12" s="30">
        <v>0</v>
      </c>
    </row>
    <row r="13" spans="1:17" ht="12.75">
      <c r="A13" s="2" t="s">
        <v>4</v>
      </c>
      <c r="B13" s="16">
        <v>23.6</v>
      </c>
      <c r="C13" s="16">
        <v>20.5</v>
      </c>
      <c r="D13" s="16">
        <v>25.2</v>
      </c>
      <c r="E13" s="16">
        <v>21.5</v>
      </c>
      <c r="F13" s="16">
        <v>25.3</v>
      </c>
      <c r="G13" s="16">
        <v>21.4</v>
      </c>
      <c r="H13" s="16">
        <v>25.4</v>
      </c>
      <c r="I13" s="30">
        <v>21.8</v>
      </c>
      <c r="J13" s="35">
        <v>20.8</v>
      </c>
      <c r="K13" s="30">
        <v>18</v>
      </c>
      <c r="L13" s="30">
        <v>24.1</v>
      </c>
      <c r="M13" s="30">
        <v>20.5</v>
      </c>
      <c r="N13" s="30">
        <v>25.6</v>
      </c>
      <c r="O13" s="30">
        <v>21.9</v>
      </c>
      <c r="P13" s="30">
        <v>23.7</v>
      </c>
      <c r="Q13" s="30">
        <v>20.4</v>
      </c>
    </row>
    <row r="14" spans="1:17" ht="12.75">
      <c r="A14" s="5" t="s">
        <v>5</v>
      </c>
      <c r="B14" s="16">
        <v>8</v>
      </c>
      <c r="C14" s="16">
        <v>7.7</v>
      </c>
      <c r="D14" s="16">
        <v>9</v>
      </c>
      <c r="E14" s="16">
        <v>8.6</v>
      </c>
      <c r="F14" s="16">
        <v>9.7</v>
      </c>
      <c r="G14" s="16">
        <v>9</v>
      </c>
      <c r="H14" s="16">
        <v>9.9</v>
      </c>
      <c r="I14" s="30">
        <v>9.4</v>
      </c>
      <c r="J14" s="35">
        <v>9.2</v>
      </c>
      <c r="K14" s="30">
        <v>8.8</v>
      </c>
      <c r="L14" s="30">
        <v>9.6</v>
      </c>
      <c r="M14" s="30">
        <v>9.1</v>
      </c>
      <c r="N14" s="30">
        <v>11.3</v>
      </c>
      <c r="O14" s="30">
        <v>10.7</v>
      </c>
      <c r="P14" s="30">
        <v>9.8</v>
      </c>
      <c r="Q14" s="30">
        <v>9.3</v>
      </c>
    </row>
    <row r="15" spans="1:17" ht="12.75">
      <c r="A15" s="5" t="s">
        <v>6</v>
      </c>
      <c r="B15" s="16">
        <v>15.6</v>
      </c>
      <c r="C15" s="16">
        <v>12.8</v>
      </c>
      <c r="D15" s="16">
        <v>16.2</v>
      </c>
      <c r="E15" s="16">
        <v>13</v>
      </c>
      <c r="F15" s="16">
        <v>15.6</v>
      </c>
      <c r="G15" s="16">
        <v>12.4</v>
      </c>
      <c r="H15" s="16">
        <v>15.5</v>
      </c>
      <c r="I15" s="30">
        <v>12.4</v>
      </c>
      <c r="J15" s="35">
        <v>11.6</v>
      </c>
      <c r="K15" s="30">
        <v>9.2</v>
      </c>
      <c r="L15" s="30">
        <v>14.4</v>
      </c>
      <c r="M15" s="30">
        <v>11.4</v>
      </c>
      <c r="N15" s="30">
        <v>14.4</v>
      </c>
      <c r="O15" s="30">
        <v>11.2</v>
      </c>
      <c r="P15" s="30">
        <v>13.9</v>
      </c>
      <c r="Q15" s="30">
        <v>11.2</v>
      </c>
    </row>
    <row r="16" spans="1:17" ht="12.75">
      <c r="A16" s="2" t="s">
        <v>7</v>
      </c>
      <c r="B16" s="16"/>
      <c r="C16" s="16"/>
      <c r="D16" s="16"/>
      <c r="E16" s="16"/>
      <c r="F16" s="16"/>
      <c r="G16" s="16"/>
      <c r="H16" s="16"/>
      <c r="I16" s="30"/>
      <c r="J16" s="35"/>
      <c r="K16" s="30"/>
      <c r="L16" s="30"/>
      <c r="M16" s="30"/>
      <c r="N16" s="30"/>
      <c r="O16" s="30"/>
      <c r="P16" s="30"/>
      <c r="Q16" s="30"/>
    </row>
    <row r="17" spans="1:17" ht="12.75">
      <c r="A17" s="5" t="s">
        <v>25</v>
      </c>
      <c r="B17" s="16">
        <v>10</v>
      </c>
      <c r="C17" s="16">
        <v>9</v>
      </c>
      <c r="D17" s="16">
        <v>11.6</v>
      </c>
      <c r="E17" s="16">
        <v>10.7</v>
      </c>
      <c r="F17" s="16">
        <v>13.3</v>
      </c>
      <c r="G17" s="16">
        <v>12.5</v>
      </c>
      <c r="H17" s="16">
        <v>14</v>
      </c>
      <c r="I17" s="30">
        <v>13</v>
      </c>
      <c r="J17" s="35">
        <v>13.1</v>
      </c>
      <c r="K17" s="30">
        <v>12</v>
      </c>
      <c r="L17" s="30">
        <v>14.4</v>
      </c>
      <c r="M17" s="30">
        <v>13.9</v>
      </c>
      <c r="N17" s="30">
        <v>14.1</v>
      </c>
      <c r="O17" s="30">
        <v>12.8</v>
      </c>
      <c r="P17" s="30">
        <v>11.2</v>
      </c>
      <c r="Q17" s="30">
        <v>10.7</v>
      </c>
    </row>
    <row r="18" spans="1:17" ht="25.5">
      <c r="A18" s="18" t="s">
        <v>23</v>
      </c>
      <c r="B18" s="16">
        <v>39.2</v>
      </c>
      <c r="C18" s="16">
        <v>29.9</v>
      </c>
      <c r="D18" s="16">
        <v>42.1</v>
      </c>
      <c r="E18" s="16">
        <v>32.4</v>
      </c>
      <c r="F18" s="16">
        <v>44.2</v>
      </c>
      <c r="G18" s="16">
        <v>34.2</v>
      </c>
      <c r="H18" s="16">
        <v>44</v>
      </c>
      <c r="I18" s="30">
        <v>34.9</v>
      </c>
      <c r="J18" s="34">
        <v>37.4</v>
      </c>
      <c r="K18" s="30">
        <v>30</v>
      </c>
      <c r="L18" s="30">
        <v>41.4</v>
      </c>
      <c r="M18" s="30">
        <v>34.4</v>
      </c>
      <c r="N18" s="30">
        <v>43.1</v>
      </c>
      <c r="O18" s="30">
        <v>34.8</v>
      </c>
      <c r="P18" s="30">
        <v>38.3</v>
      </c>
      <c r="Q18" s="30">
        <v>31.1</v>
      </c>
    </row>
    <row r="19" spans="2:17" ht="12.7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2.75">
      <c r="A20" s="15" t="s">
        <v>9</v>
      </c>
      <c r="B20" s="17"/>
      <c r="C20" s="17"/>
      <c r="D20" s="17"/>
      <c r="E20" s="17"/>
      <c r="F20" s="17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2.75">
      <c r="A21" s="2" t="s">
        <v>3</v>
      </c>
      <c r="B21" s="16">
        <v>20.2</v>
      </c>
      <c r="C21" s="16">
        <v>4.8</v>
      </c>
      <c r="D21" s="16">
        <v>21.5</v>
      </c>
      <c r="E21" s="16">
        <v>4.7</v>
      </c>
      <c r="F21" s="16">
        <v>21.9</v>
      </c>
      <c r="G21" s="16">
        <v>4.3</v>
      </c>
      <c r="H21" s="16">
        <v>21</v>
      </c>
      <c r="I21" s="16">
        <v>3.7</v>
      </c>
      <c r="J21" s="16">
        <v>18</v>
      </c>
      <c r="K21" s="16">
        <v>2.9</v>
      </c>
      <c r="L21" s="16">
        <v>19.7</v>
      </c>
      <c r="M21" s="30">
        <v>2.8</v>
      </c>
      <c r="N21" s="30">
        <v>20.3</v>
      </c>
      <c r="O21" s="30">
        <v>2.9</v>
      </c>
      <c r="P21" s="30">
        <v>19</v>
      </c>
      <c r="Q21" s="30">
        <v>2.7</v>
      </c>
    </row>
    <row r="22" spans="1:17" ht="12.75">
      <c r="A22" s="5" t="s">
        <v>10</v>
      </c>
      <c r="B22" s="16">
        <v>11.6</v>
      </c>
      <c r="C22" s="16">
        <v>2.2</v>
      </c>
      <c r="D22" s="16">
        <v>12.5</v>
      </c>
      <c r="E22" s="16">
        <v>2.2</v>
      </c>
      <c r="F22" s="16">
        <v>13.1</v>
      </c>
      <c r="G22" s="16">
        <v>2</v>
      </c>
      <c r="H22" s="16">
        <v>12.2</v>
      </c>
      <c r="I22" s="16">
        <v>1.7</v>
      </c>
      <c r="J22" s="16">
        <v>10.2</v>
      </c>
      <c r="K22" s="16">
        <v>1.2</v>
      </c>
      <c r="L22" s="16">
        <v>11</v>
      </c>
      <c r="M22" s="30">
        <v>1.1</v>
      </c>
      <c r="N22" s="30">
        <v>11</v>
      </c>
      <c r="O22" s="30">
        <v>1.1</v>
      </c>
      <c r="P22" s="30">
        <v>10.2</v>
      </c>
      <c r="Q22" s="30">
        <v>1</v>
      </c>
    </row>
    <row r="23" spans="1:17" ht="12.75">
      <c r="A23" s="5" t="s">
        <v>15</v>
      </c>
      <c r="B23" s="16">
        <v>8.6</v>
      </c>
      <c r="C23" s="16">
        <v>2.6</v>
      </c>
      <c r="D23" s="16">
        <v>9</v>
      </c>
      <c r="E23" s="16">
        <v>2.5</v>
      </c>
      <c r="F23" s="16">
        <v>8.8</v>
      </c>
      <c r="G23" s="16">
        <v>2.3</v>
      </c>
      <c r="H23" s="16">
        <v>8.8</v>
      </c>
      <c r="I23" s="16">
        <v>2.1</v>
      </c>
      <c r="J23" s="16">
        <v>7.8</v>
      </c>
      <c r="K23" s="16">
        <v>1.7</v>
      </c>
      <c r="L23" s="16">
        <v>8.7</v>
      </c>
      <c r="M23" s="30">
        <v>1.7</v>
      </c>
      <c r="N23" s="30">
        <v>9.2</v>
      </c>
      <c r="O23" s="30">
        <v>1.8</v>
      </c>
      <c r="P23" s="30">
        <v>8.8</v>
      </c>
      <c r="Q23" s="30">
        <v>1.7</v>
      </c>
    </row>
    <row r="24" spans="1:17" ht="12.75">
      <c r="A24" s="2" t="s">
        <v>4</v>
      </c>
      <c r="B24" s="16">
        <v>12.8</v>
      </c>
      <c r="C24" s="16">
        <v>6.5</v>
      </c>
      <c r="D24" s="16">
        <v>12.8</v>
      </c>
      <c r="E24" s="16">
        <v>6.7</v>
      </c>
      <c r="F24" s="16">
        <v>14</v>
      </c>
      <c r="G24" s="16">
        <v>7.8</v>
      </c>
      <c r="H24" s="16">
        <v>14.4</v>
      </c>
      <c r="I24" s="16">
        <v>8.4</v>
      </c>
      <c r="J24" s="16">
        <v>13.4</v>
      </c>
      <c r="K24" s="16">
        <v>8.2</v>
      </c>
      <c r="L24" s="16">
        <v>14.3</v>
      </c>
      <c r="M24" s="30">
        <v>8.7</v>
      </c>
      <c r="N24" s="30">
        <v>14.5</v>
      </c>
      <c r="O24" s="30">
        <v>8.6</v>
      </c>
      <c r="P24" s="30">
        <v>13.7</v>
      </c>
      <c r="Q24" s="30">
        <v>7.8</v>
      </c>
    </row>
    <row r="25" spans="1:17" ht="12.75">
      <c r="A25" s="5" t="s">
        <v>22</v>
      </c>
      <c r="B25" s="16">
        <v>0.6</v>
      </c>
      <c r="C25" s="16">
        <v>0.3</v>
      </c>
      <c r="D25" s="16">
        <v>0.6</v>
      </c>
      <c r="E25" s="16">
        <v>0.4</v>
      </c>
      <c r="F25" s="16">
        <v>0.6</v>
      </c>
      <c r="G25" s="16">
        <v>0.4</v>
      </c>
      <c r="H25" s="16">
        <v>0.7</v>
      </c>
      <c r="I25" s="16">
        <v>0.4</v>
      </c>
      <c r="J25" s="16">
        <v>0.5</v>
      </c>
      <c r="K25" s="16">
        <v>0.3</v>
      </c>
      <c r="L25" s="16">
        <v>0.6</v>
      </c>
      <c r="M25" s="30">
        <v>0.3</v>
      </c>
      <c r="N25" s="30">
        <v>0.7</v>
      </c>
      <c r="O25" s="30">
        <v>0.4</v>
      </c>
      <c r="P25" s="30">
        <v>0.6</v>
      </c>
      <c r="Q25" s="30">
        <v>0.3</v>
      </c>
    </row>
    <row r="26" spans="1:17" ht="12.75">
      <c r="A26" s="5" t="s">
        <v>5</v>
      </c>
      <c r="B26" s="16">
        <v>0.8</v>
      </c>
      <c r="C26" s="16">
        <v>0.4</v>
      </c>
      <c r="D26" s="16">
        <v>0.9</v>
      </c>
      <c r="E26" s="16">
        <v>0.4</v>
      </c>
      <c r="F26" s="16">
        <v>0.9</v>
      </c>
      <c r="G26" s="16">
        <v>0.4</v>
      </c>
      <c r="H26" s="16">
        <v>0.9</v>
      </c>
      <c r="I26" s="16">
        <v>0.4</v>
      </c>
      <c r="J26" s="16">
        <v>0.8</v>
      </c>
      <c r="K26" s="16">
        <v>0.2</v>
      </c>
      <c r="L26" s="16">
        <v>0.8</v>
      </c>
      <c r="M26" s="30">
        <v>0.3</v>
      </c>
      <c r="N26" s="30">
        <v>0.9</v>
      </c>
      <c r="O26" s="30">
        <v>0.3</v>
      </c>
      <c r="P26" s="30">
        <v>1</v>
      </c>
      <c r="Q26" s="30">
        <v>0.3</v>
      </c>
    </row>
    <row r="27" spans="1:17" ht="12.75">
      <c r="A27" s="5" t="s">
        <v>6</v>
      </c>
      <c r="B27" s="16">
        <v>9.9</v>
      </c>
      <c r="C27" s="16">
        <v>5.1</v>
      </c>
      <c r="D27" s="16">
        <v>9.3</v>
      </c>
      <c r="E27" s="16">
        <v>5</v>
      </c>
      <c r="F27" s="16">
        <v>10.8</v>
      </c>
      <c r="G27" s="16">
        <v>6.1</v>
      </c>
      <c r="H27" s="16">
        <v>11</v>
      </c>
      <c r="I27" s="16">
        <v>6.6</v>
      </c>
      <c r="J27" s="16">
        <v>10.2</v>
      </c>
      <c r="K27" s="16">
        <v>6.6</v>
      </c>
      <c r="L27" s="16">
        <v>10.8</v>
      </c>
      <c r="M27" s="30">
        <v>7</v>
      </c>
      <c r="N27" s="30">
        <v>10.6</v>
      </c>
      <c r="O27" s="30">
        <v>6.8</v>
      </c>
      <c r="P27" s="30">
        <v>10</v>
      </c>
      <c r="Q27" s="30">
        <v>6.2</v>
      </c>
    </row>
    <row r="28" spans="1:17" ht="12.75">
      <c r="A28" s="5" t="s">
        <v>11</v>
      </c>
      <c r="B28" s="16">
        <v>1.5</v>
      </c>
      <c r="C28" s="16">
        <v>0.7</v>
      </c>
      <c r="D28" s="16">
        <v>2</v>
      </c>
      <c r="E28" s="16">
        <v>0.9</v>
      </c>
      <c r="F28" s="16">
        <v>1.8</v>
      </c>
      <c r="G28" s="16">
        <v>0.9</v>
      </c>
      <c r="H28" s="16">
        <v>1.8</v>
      </c>
      <c r="I28" s="16">
        <v>1</v>
      </c>
      <c r="J28" s="16">
        <v>1.9</v>
      </c>
      <c r="K28" s="16">
        <v>1.1</v>
      </c>
      <c r="L28" s="16">
        <v>2.1</v>
      </c>
      <c r="M28" s="30">
        <v>1.1</v>
      </c>
      <c r="N28" s="30">
        <v>2.2</v>
      </c>
      <c r="O28" s="30">
        <v>1.1</v>
      </c>
      <c r="P28" s="30">
        <v>2</v>
      </c>
      <c r="Q28" s="30">
        <v>1</v>
      </c>
    </row>
    <row r="29" spans="1:17" ht="12.75">
      <c r="A29" s="2" t="s">
        <v>7</v>
      </c>
      <c r="B29" s="16">
        <v>33.6</v>
      </c>
      <c r="C29" s="16">
        <v>29.5</v>
      </c>
      <c r="D29" s="16">
        <v>35.1</v>
      </c>
      <c r="E29" s="16">
        <v>31.1</v>
      </c>
      <c r="F29" s="16">
        <v>36.3</v>
      </c>
      <c r="G29" s="16">
        <v>32.5</v>
      </c>
      <c r="H29" s="16">
        <v>35.2</v>
      </c>
      <c r="I29" s="16">
        <v>31.5</v>
      </c>
      <c r="J29" s="16">
        <v>27</v>
      </c>
      <c r="K29" s="16">
        <v>23.1</v>
      </c>
      <c r="L29" s="16">
        <v>28.7</v>
      </c>
      <c r="M29" s="30">
        <v>24.8</v>
      </c>
      <c r="N29" s="30">
        <v>29.3</v>
      </c>
      <c r="O29" s="30">
        <v>25.5</v>
      </c>
      <c r="P29" s="30">
        <v>30.5</v>
      </c>
      <c r="Q29" s="30">
        <v>26.7</v>
      </c>
    </row>
    <row r="30" spans="1:17" ht="12.75">
      <c r="A30" s="5" t="s">
        <v>12</v>
      </c>
      <c r="B30" s="16">
        <v>1.9</v>
      </c>
      <c r="C30" s="16">
        <v>1.3</v>
      </c>
      <c r="D30" s="16">
        <v>1.8</v>
      </c>
      <c r="E30" s="16">
        <v>1.2</v>
      </c>
      <c r="F30" s="16">
        <v>1.4</v>
      </c>
      <c r="G30" s="16">
        <v>0.9</v>
      </c>
      <c r="H30" s="16">
        <v>1.3</v>
      </c>
      <c r="I30" s="16">
        <v>0.9</v>
      </c>
      <c r="J30" s="16">
        <v>1.2</v>
      </c>
      <c r="K30" s="16">
        <v>0.6</v>
      </c>
      <c r="L30" s="16">
        <v>1.2</v>
      </c>
      <c r="M30" s="30">
        <v>0.6</v>
      </c>
      <c r="N30" s="30">
        <v>1.1</v>
      </c>
      <c r="O30" s="30">
        <v>0.6</v>
      </c>
      <c r="P30" s="30">
        <v>1</v>
      </c>
      <c r="Q30" s="30">
        <v>0.6</v>
      </c>
    </row>
    <row r="31" spans="1:17" ht="12.75">
      <c r="A31" s="5" t="s">
        <v>8</v>
      </c>
      <c r="B31" s="16">
        <v>31.7</v>
      </c>
      <c r="C31" s="16">
        <v>28.2</v>
      </c>
      <c r="D31" s="16">
        <v>33.3</v>
      </c>
      <c r="E31" s="16">
        <v>29.9</v>
      </c>
      <c r="F31" s="16">
        <v>35</v>
      </c>
      <c r="G31" s="16">
        <v>31.6</v>
      </c>
      <c r="H31" s="16">
        <v>33.8</v>
      </c>
      <c r="I31" s="16">
        <v>30.6</v>
      </c>
      <c r="J31" s="16">
        <v>25.8</v>
      </c>
      <c r="K31" s="16">
        <v>22.5</v>
      </c>
      <c r="L31" s="16">
        <v>27.5</v>
      </c>
      <c r="M31" s="30">
        <v>24.2</v>
      </c>
      <c r="N31" s="30">
        <v>28.2</v>
      </c>
      <c r="O31" s="30">
        <v>24.9</v>
      </c>
      <c r="P31" s="30">
        <v>29.5</v>
      </c>
      <c r="Q31" s="30">
        <v>26.1</v>
      </c>
    </row>
    <row r="32" spans="1:17" ht="25.5">
      <c r="A32" s="18" t="s">
        <v>16</v>
      </c>
      <c r="B32" s="16">
        <v>66.6</v>
      </c>
      <c r="C32" s="16">
        <v>40.9</v>
      </c>
      <c r="D32" s="16">
        <v>69.4</v>
      </c>
      <c r="E32" s="16">
        <v>42.5</v>
      </c>
      <c r="F32" s="16">
        <v>72.3</v>
      </c>
      <c r="G32" s="16">
        <v>44.5</v>
      </c>
      <c r="H32" s="16">
        <v>70.6</v>
      </c>
      <c r="I32" s="16">
        <v>43.6</v>
      </c>
      <c r="J32" s="16">
        <v>58.4</v>
      </c>
      <c r="K32" s="16">
        <v>34.2</v>
      </c>
      <c r="L32" s="16">
        <v>62.7</v>
      </c>
      <c r="M32" s="30">
        <v>36.3</v>
      </c>
      <c r="N32" s="30">
        <v>64</v>
      </c>
      <c r="O32" s="30">
        <v>37</v>
      </c>
      <c r="P32" s="30">
        <v>63.2</v>
      </c>
      <c r="Q32" s="30">
        <v>37.2</v>
      </c>
    </row>
    <row r="33" spans="1:17" ht="3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8" customHeight="1">
      <c r="A34" s="41" t="s">
        <v>45</v>
      </c>
      <c r="B34" s="37">
        <f>B15/(B27+B15)</f>
        <v>0.6117647058823529</v>
      </c>
      <c r="C34" s="38">
        <f aca="true" t="shared" si="0" ref="C34:Q34">C15/(C27+C15)</f>
        <v>0.7150837988826817</v>
      </c>
      <c r="D34" s="37">
        <f t="shared" si="0"/>
        <v>0.6352941176470588</v>
      </c>
      <c r="E34" s="38">
        <f t="shared" si="0"/>
        <v>0.7222222222222222</v>
      </c>
      <c r="F34" s="37">
        <f t="shared" si="0"/>
        <v>0.5909090909090909</v>
      </c>
      <c r="G34" s="38">
        <f t="shared" si="0"/>
        <v>0.6702702702702703</v>
      </c>
      <c r="H34" s="37">
        <f t="shared" si="0"/>
        <v>0.5849056603773585</v>
      </c>
      <c r="I34" s="38">
        <f t="shared" si="0"/>
        <v>0.6526315789473685</v>
      </c>
      <c r="J34" s="37">
        <f t="shared" si="0"/>
        <v>0.5321100917431193</v>
      </c>
      <c r="K34" s="38">
        <f t="shared" si="0"/>
        <v>0.5822784810126582</v>
      </c>
      <c r="L34" s="37">
        <f t="shared" si="0"/>
        <v>0.5714285714285714</v>
      </c>
      <c r="M34" s="38">
        <f t="shared" si="0"/>
        <v>0.6195652173913044</v>
      </c>
      <c r="N34" s="37">
        <f t="shared" si="0"/>
        <v>0.5760000000000001</v>
      </c>
      <c r="O34" s="38">
        <f t="shared" si="0"/>
        <v>0.6222222222222222</v>
      </c>
      <c r="P34" s="37">
        <f t="shared" si="0"/>
        <v>0.5815899581589958</v>
      </c>
      <c r="Q34" s="38">
        <f t="shared" si="0"/>
        <v>0.6436781609195402</v>
      </c>
    </row>
    <row r="35" ht="12.75">
      <c r="A35" s="2" t="s">
        <v>19</v>
      </c>
    </row>
    <row r="36" ht="12.75">
      <c r="A36" s="2" t="s">
        <v>27</v>
      </c>
    </row>
    <row r="37" ht="12.75">
      <c r="A37" s="2" t="s">
        <v>26</v>
      </c>
    </row>
    <row r="38" ht="12.75">
      <c r="A38" s="2" t="s">
        <v>35</v>
      </c>
    </row>
    <row r="39" ht="12.75">
      <c r="A39" s="2" t="s">
        <v>44</v>
      </c>
    </row>
    <row r="41" ht="12.75">
      <c r="A41" s="2" t="s">
        <v>31</v>
      </c>
    </row>
    <row r="42" ht="12.75">
      <c r="A42" s="2" t="s">
        <v>33</v>
      </c>
    </row>
    <row r="43" ht="12.75">
      <c r="A43" s="22" t="s">
        <v>29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workbookViewId="0" topLeftCell="A2">
      <selection activeCell="A34" sqref="A34:W34"/>
    </sheetView>
  </sheetViews>
  <sheetFormatPr defaultColWidth="11.421875" defaultRowHeight="12.75"/>
  <cols>
    <col min="1" max="1" width="16.00390625" style="2" customWidth="1"/>
    <col min="2" max="2" width="5.140625" style="2" customWidth="1"/>
    <col min="3" max="3" width="6.7109375" style="2" customWidth="1"/>
    <col min="4" max="4" width="5.140625" style="2" customWidth="1"/>
    <col min="5" max="5" width="6.7109375" style="2" customWidth="1"/>
    <col min="6" max="6" width="5.140625" style="2" customWidth="1"/>
    <col min="7" max="7" width="6.7109375" style="2" customWidth="1"/>
    <col min="8" max="8" width="5.140625" style="2" customWidth="1"/>
    <col min="9" max="9" width="6.7109375" style="2" customWidth="1"/>
    <col min="10" max="10" width="5.140625" style="2" customWidth="1"/>
    <col min="11" max="11" width="6.7109375" style="2" customWidth="1"/>
    <col min="12" max="12" width="5.140625" style="2" customWidth="1"/>
    <col min="13" max="13" width="6.7109375" style="2" customWidth="1"/>
    <col min="14" max="14" width="5.140625" style="2" customWidth="1"/>
    <col min="15" max="15" width="6.7109375" style="2" customWidth="1"/>
    <col min="16" max="16" width="5.140625" style="2" customWidth="1"/>
    <col min="17" max="17" width="6.7109375" style="2" customWidth="1"/>
    <col min="18" max="18" width="5.140625" style="2" customWidth="1"/>
    <col min="19" max="19" width="6.7109375" style="2" customWidth="1"/>
    <col min="20" max="20" width="5.140625" style="2" customWidth="1"/>
    <col min="21" max="21" width="6.7109375" style="2" customWidth="1"/>
    <col min="22" max="22" width="5.140625" style="2" customWidth="1"/>
    <col min="23" max="23" width="6.7109375" style="2" customWidth="1"/>
    <col min="24" max="16384" width="11.421875" style="2" customWidth="1"/>
  </cols>
  <sheetData>
    <row r="1" spans="1:23" ht="12.75">
      <c r="A1" s="3" t="s">
        <v>20</v>
      </c>
      <c r="M1" s="6"/>
      <c r="O1" s="6"/>
      <c r="Q1" s="6"/>
      <c r="S1" s="6"/>
      <c r="U1" s="6"/>
      <c r="W1" s="6" t="s">
        <v>36</v>
      </c>
    </row>
    <row r="2" ht="12.75">
      <c r="A2" s="1" t="s">
        <v>13</v>
      </c>
    </row>
    <row r="3" spans="1:23" ht="3.75" customHeight="1">
      <c r="A3" s="7"/>
      <c r="B3" s="7"/>
      <c r="C3" s="8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2:23" ht="3.75" customHeight="1">
      <c r="B4" s="10"/>
      <c r="D4" s="10"/>
      <c r="F4" s="10"/>
      <c r="H4" s="10"/>
      <c r="J4" s="10"/>
      <c r="L4" s="10"/>
      <c r="N4" s="10"/>
      <c r="P4" s="10"/>
      <c r="Q4" s="21"/>
      <c r="R4" s="10"/>
      <c r="S4" s="21"/>
      <c r="T4" s="10"/>
      <c r="U4" s="21"/>
      <c r="V4" s="10"/>
      <c r="W4" s="21"/>
    </row>
    <row r="5" spans="2:23" s="4" customFormat="1" ht="12.75">
      <c r="B5" s="11" t="s">
        <v>34</v>
      </c>
      <c r="D5" s="11">
        <v>1995</v>
      </c>
      <c r="F5" s="11">
        <v>1996</v>
      </c>
      <c r="H5" s="11">
        <v>1997</v>
      </c>
      <c r="J5" s="11">
        <v>1998</v>
      </c>
      <c r="L5" s="31" t="s">
        <v>37</v>
      </c>
      <c r="M5" s="32"/>
      <c r="N5" s="31" t="s">
        <v>38</v>
      </c>
      <c r="O5" s="32"/>
      <c r="P5" s="31" t="s">
        <v>39</v>
      </c>
      <c r="Q5" s="32"/>
      <c r="R5" s="31" t="s">
        <v>40</v>
      </c>
      <c r="S5" s="32"/>
      <c r="T5" s="31">
        <v>2003</v>
      </c>
      <c r="U5" s="32"/>
      <c r="V5" s="31" t="s">
        <v>42</v>
      </c>
      <c r="W5" s="32"/>
    </row>
    <row r="6" spans="2:23" s="4" customFormat="1" ht="3.75" customHeight="1">
      <c r="B6" s="12"/>
      <c r="C6" s="9"/>
      <c r="D6" s="12"/>
      <c r="E6" s="9"/>
      <c r="F6" s="12"/>
      <c r="G6" s="9"/>
      <c r="H6" s="12"/>
      <c r="I6" s="9"/>
      <c r="J6" s="12"/>
      <c r="K6" s="9"/>
      <c r="L6" s="12"/>
      <c r="M6" s="9"/>
      <c r="N6" s="12"/>
      <c r="O6" s="9"/>
      <c r="P6" s="12"/>
      <c r="Q6" s="9"/>
      <c r="R6" s="12"/>
      <c r="S6" s="9"/>
      <c r="T6" s="12"/>
      <c r="U6" s="9"/>
      <c r="V6" s="12"/>
      <c r="W6" s="9"/>
    </row>
    <row r="7" spans="2:23" ht="25.5">
      <c r="B7" s="23" t="s">
        <v>0</v>
      </c>
      <c r="C7" s="40" t="s">
        <v>1</v>
      </c>
      <c r="D7" s="23" t="s">
        <v>0</v>
      </c>
      <c r="E7" s="40" t="s">
        <v>1</v>
      </c>
      <c r="F7" s="23" t="s">
        <v>0</v>
      </c>
      <c r="G7" s="40" t="s">
        <v>1</v>
      </c>
      <c r="H7" s="23" t="s">
        <v>0</v>
      </c>
      <c r="I7" s="40" t="s">
        <v>1</v>
      </c>
      <c r="J7" s="23" t="s">
        <v>0</v>
      </c>
      <c r="K7" s="40" t="s">
        <v>1</v>
      </c>
      <c r="L7" s="23" t="s">
        <v>0</v>
      </c>
      <c r="M7" s="40" t="s">
        <v>1</v>
      </c>
      <c r="N7" s="23" t="s">
        <v>0</v>
      </c>
      <c r="O7" s="40" t="s">
        <v>1</v>
      </c>
      <c r="P7" s="23" t="s">
        <v>0</v>
      </c>
      <c r="Q7" s="40" t="s">
        <v>1</v>
      </c>
      <c r="R7" s="23" t="s">
        <v>0</v>
      </c>
      <c r="S7" s="40" t="s">
        <v>1</v>
      </c>
      <c r="T7" s="23" t="s">
        <v>0</v>
      </c>
      <c r="U7" s="39" t="s">
        <v>1</v>
      </c>
      <c r="V7" s="23" t="s">
        <v>0</v>
      </c>
      <c r="W7" s="40" t="s">
        <v>1</v>
      </c>
    </row>
    <row r="8" spans="1:23" ht="3.75" customHeight="1">
      <c r="A8" s="7"/>
      <c r="B8" s="13"/>
      <c r="C8" s="14"/>
      <c r="D8" s="13"/>
      <c r="E8" s="14"/>
      <c r="F8" s="13"/>
      <c r="G8" s="14"/>
      <c r="H8" s="13"/>
      <c r="I8" s="14"/>
      <c r="J8" s="13"/>
      <c r="K8" s="14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ht="3.75" customHeight="1"/>
    <row r="10" spans="1:23" ht="12.75">
      <c r="A10" s="15" t="s">
        <v>24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ht="12.75">
      <c r="A11" s="2" t="s">
        <v>3</v>
      </c>
    </row>
    <row r="12" spans="1:23" ht="12.75">
      <c r="A12" s="5" t="s">
        <v>14</v>
      </c>
      <c r="B12" s="16">
        <v>7.1</v>
      </c>
      <c r="C12" s="16">
        <v>2.4</v>
      </c>
      <c r="D12" s="16">
        <v>7.7</v>
      </c>
      <c r="E12" s="16">
        <v>2.6</v>
      </c>
      <c r="F12" s="16">
        <v>8.8</v>
      </c>
      <c r="G12" s="16">
        <v>3.6</v>
      </c>
      <c r="H12" s="16">
        <v>9.1</v>
      </c>
      <c r="I12" s="16">
        <v>3.4</v>
      </c>
      <c r="J12" s="16">
        <v>8.5</v>
      </c>
      <c r="K12" s="16">
        <v>2.9</v>
      </c>
      <c r="L12" s="16">
        <v>8.4</v>
      </c>
      <c r="M12" s="16">
        <v>2.7</v>
      </c>
      <c r="N12" s="16">
        <v>8.6</v>
      </c>
      <c r="O12" s="16">
        <v>2.6</v>
      </c>
      <c r="P12" s="16">
        <v>7.8</v>
      </c>
      <c r="Q12" s="16">
        <v>2.3</v>
      </c>
      <c r="R12" s="16">
        <v>7.8</v>
      </c>
      <c r="S12" s="16">
        <v>2.9</v>
      </c>
      <c r="T12" s="16">
        <v>7</v>
      </c>
      <c r="U12" s="16">
        <v>1.7</v>
      </c>
      <c r="V12" s="16">
        <v>6.4</v>
      </c>
      <c r="W12" s="16">
        <v>0.9</v>
      </c>
    </row>
    <row r="13" spans="1:23" ht="12.75">
      <c r="A13" s="2" t="s">
        <v>4</v>
      </c>
      <c r="B13" s="16">
        <v>17.8</v>
      </c>
      <c r="C13" s="16">
        <v>14.1</v>
      </c>
      <c r="D13" s="16">
        <v>18.1</v>
      </c>
      <c r="E13" s="16">
        <v>14.9</v>
      </c>
      <c r="F13" s="16">
        <v>15.7</v>
      </c>
      <c r="G13" s="16">
        <v>13</v>
      </c>
      <c r="H13" s="16">
        <v>18</v>
      </c>
      <c r="I13" s="16">
        <v>15.4</v>
      </c>
      <c r="J13" s="16">
        <v>19.3</v>
      </c>
      <c r="K13" s="16">
        <v>16.7</v>
      </c>
      <c r="L13" s="16">
        <v>18.4</v>
      </c>
      <c r="M13" s="16">
        <v>15.7</v>
      </c>
      <c r="N13" s="16">
        <v>20.6</v>
      </c>
      <c r="O13" s="16">
        <v>17.1</v>
      </c>
      <c r="P13" s="16">
        <v>20.8</v>
      </c>
      <c r="Q13" s="16">
        <v>16.3</v>
      </c>
      <c r="R13" s="16">
        <v>19.3</v>
      </c>
      <c r="S13" s="16">
        <v>15.8</v>
      </c>
      <c r="T13" s="16">
        <v>20.5</v>
      </c>
      <c r="U13" s="16">
        <v>16.9</v>
      </c>
      <c r="V13" s="16">
        <v>22.9</v>
      </c>
      <c r="W13" s="16">
        <v>19.5</v>
      </c>
    </row>
    <row r="14" spans="1:23" ht="12.75">
      <c r="A14" s="5" t="s">
        <v>5</v>
      </c>
      <c r="B14" s="16">
        <v>4.7</v>
      </c>
      <c r="C14" s="16">
        <v>4</v>
      </c>
      <c r="D14" s="16">
        <v>4.4</v>
      </c>
      <c r="E14" s="16">
        <v>3.8</v>
      </c>
      <c r="F14" s="16">
        <v>4</v>
      </c>
      <c r="G14" s="16">
        <v>3.4</v>
      </c>
      <c r="H14" s="16">
        <v>4.3</v>
      </c>
      <c r="I14" s="16">
        <v>3.6</v>
      </c>
      <c r="J14" s="16">
        <v>4.3</v>
      </c>
      <c r="K14" s="16">
        <v>3.6</v>
      </c>
      <c r="L14" s="16">
        <v>3.5</v>
      </c>
      <c r="M14" s="16">
        <v>2.9</v>
      </c>
      <c r="N14" s="16">
        <v>3.7</v>
      </c>
      <c r="O14" s="16">
        <v>3</v>
      </c>
      <c r="P14" s="16">
        <v>4.8</v>
      </c>
      <c r="Q14" s="16">
        <v>3.2</v>
      </c>
      <c r="R14" s="16">
        <v>4.8</v>
      </c>
      <c r="S14" s="16">
        <v>4.1</v>
      </c>
      <c r="T14" s="16">
        <v>5.7</v>
      </c>
      <c r="U14" s="16">
        <v>4.9</v>
      </c>
      <c r="V14" s="16">
        <v>6.8</v>
      </c>
      <c r="W14" s="16">
        <v>6.1</v>
      </c>
    </row>
    <row r="15" spans="1:23" ht="12.75">
      <c r="A15" s="5" t="s">
        <v>6</v>
      </c>
      <c r="B15" s="16">
        <v>13.2</v>
      </c>
      <c r="C15" s="16">
        <v>10.1</v>
      </c>
      <c r="D15" s="16">
        <v>13.6</v>
      </c>
      <c r="E15" s="16">
        <v>11.1</v>
      </c>
      <c r="F15" s="16">
        <v>11.7</v>
      </c>
      <c r="G15" s="16">
        <v>9.7</v>
      </c>
      <c r="H15" s="16">
        <v>13.7</v>
      </c>
      <c r="I15" s="16">
        <v>11.8</v>
      </c>
      <c r="J15" s="16">
        <v>15</v>
      </c>
      <c r="K15" s="16">
        <v>13</v>
      </c>
      <c r="L15" s="16">
        <v>14.9</v>
      </c>
      <c r="M15" s="16">
        <v>12.8</v>
      </c>
      <c r="N15" s="16">
        <v>16.8</v>
      </c>
      <c r="O15" s="16">
        <v>14.2</v>
      </c>
      <c r="P15" s="16">
        <v>16</v>
      </c>
      <c r="Q15" s="16">
        <v>13.1</v>
      </c>
      <c r="R15" s="16">
        <v>14.5</v>
      </c>
      <c r="S15" s="16">
        <v>11.8</v>
      </c>
      <c r="T15" s="16">
        <v>14.8</v>
      </c>
      <c r="U15" s="16">
        <v>12</v>
      </c>
      <c r="V15" s="16">
        <v>16.1</v>
      </c>
      <c r="W15" s="16">
        <v>13.4</v>
      </c>
    </row>
    <row r="16" spans="1:23" ht="12.75">
      <c r="A16" s="2" t="s">
        <v>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ht="12.75">
      <c r="A17" s="5" t="s">
        <v>25</v>
      </c>
      <c r="B17" s="16">
        <v>8.3</v>
      </c>
      <c r="C17" s="16">
        <v>7.7</v>
      </c>
      <c r="D17" s="20">
        <v>8</v>
      </c>
      <c r="E17" s="16">
        <v>7.4</v>
      </c>
      <c r="F17" s="16">
        <v>7.9</v>
      </c>
      <c r="G17" s="16">
        <v>7.3</v>
      </c>
      <c r="H17" s="16">
        <v>7.8</v>
      </c>
      <c r="I17" s="16">
        <v>7.2</v>
      </c>
      <c r="J17" s="16">
        <v>8.6</v>
      </c>
      <c r="K17" s="16">
        <v>8</v>
      </c>
      <c r="L17" s="16">
        <v>8.3</v>
      </c>
      <c r="M17" s="16">
        <v>7.7</v>
      </c>
      <c r="N17" s="16">
        <v>8.7</v>
      </c>
      <c r="O17" s="16">
        <v>7.9</v>
      </c>
      <c r="P17" s="16">
        <v>10.8</v>
      </c>
      <c r="Q17" s="16">
        <v>9.4</v>
      </c>
      <c r="R17" s="16">
        <v>10.5</v>
      </c>
      <c r="S17" s="16">
        <v>8.2</v>
      </c>
      <c r="T17" s="16">
        <v>10.7</v>
      </c>
      <c r="U17" s="16">
        <v>8.7</v>
      </c>
      <c r="V17" s="16">
        <v>10.1</v>
      </c>
      <c r="W17" s="16">
        <v>9.4</v>
      </c>
    </row>
    <row r="18" spans="1:23" ht="25.5">
      <c r="A18" s="18" t="s">
        <v>23</v>
      </c>
      <c r="B18" s="16">
        <v>33.2</v>
      </c>
      <c r="C18" s="16">
        <v>24.2</v>
      </c>
      <c r="D18" s="16">
        <v>33.8</v>
      </c>
      <c r="E18" s="16">
        <v>24.9</v>
      </c>
      <c r="F18" s="16">
        <v>32.4</v>
      </c>
      <c r="G18" s="16">
        <v>23.9</v>
      </c>
      <c r="H18" s="16">
        <v>34.9</v>
      </c>
      <c r="I18" s="16">
        <v>26.1</v>
      </c>
      <c r="J18" s="16">
        <v>36.4</v>
      </c>
      <c r="K18" s="16">
        <v>27.5</v>
      </c>
      <c r="L18" s="16">
        <v>35.1</v>
      </c>
      <c r="M18" s="16">
        <v>26</v>
      </c>
      <c r="N18" s="16">
        <v>37.8</v>
      </c>
      <c r="O18" s="16">
        <v>27.6</v>
      </c>
      <c r="P18" s="16">
        <v>39.4</v>
      </c>
      <c r="Q18" s="16">
        <v>28</v>
      </c>
      <c r="R18" s="16">
        <v>37.7</v>
      </c>
      <c r="S18" s="16">
        <v>26.9</v>
      </c>
      <c r="T18" s="16">
        <v>38.3</v>
      </c>
      <c r="U18" s="16">
        <v>27.4</v>
      </c>
      <c r="V18" s="16">
        <v>39.4</v>
      </c>
      <c r="W18" s="16">
        <v>29.8</v>
      </c>
    </row>
    <row r="19" spans="2:23" ht="12.7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ht="12.75">
      <c r="A20" s="15" t="s">
        <v>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12.75">
      <c r="A21" s="2" t="s">
        <v>3</v>
      </c>
      <c r="B21" s="16">
        <v>26.6</v>
      </c>
      <c r="C21" s="16">
        <v>11.3</v>
      </c>
      <c r="D21" s="16">
        <v>25.8</v>
      </c>
      <c r="E21" s="16">
        <v>10.7</v>
      </c>
      <c r="F21" s="16">
        <v>25</v>
      </c>
      <c r="G21" s="16">
        <v>10.2</v>
      </c>
      <c r="H21" s="16">
        <v>25.3</v>
      </c>
      <c r="I21" s="16">
        <v>10.4</v>
      </c>
      <c r="J21" s="16">
        <v>26.3</v>
      </c>
      <c r="K21" s="16">
        <v>10.8</v>
      </c>
      <c r="L21" s="16">
        <v>25.1</v>
      </c>
      <c r="M21" s="16">
        <v>8</v>
      </c>
      <c r="N21" s="16">
        <v>25.2</v>
      </c>
      <c r="O21" s="16">
        <v>7.2</v>
      </c>
      <c r="P21" s="16">
        <v>25</v>
      </c>
      <c r="Q21" s="16">
        <v>6.7</v>
      </c>
      <c r="R21" s="16">
        <v>24.9</v>
      </c>
      <c r="S21" s="16">
        <v>6.3</v>
      </c>
      <c r="T21" s="16">
        <v>24.1</v>
      </c>
      <c r="U21" s="16">
        <v>6.1</v>
      </c>
      <c r="V21" s="16">
        <v>21.9</v>
      </c>
      <c r="W21" s="16">
        <v>5.2</v>
      </c>
    </row>
    <row r="22" spans="1:23" ht="12.75">
      <c r="A22" s="5" t="s">
        <v>10</v>
      </c>
      <c r="B22" s="16">
        <v>12.2</v>
      </c>
      <c r="C22" s="16">
        <v>2.7</v>
      </c>
      <c r="D22" s="16">
        <v>12.4</v>
      </c>
      <c r="E22" s="16">
        <v>2.7</v>
      </c>
      <c r="F22" s="16">
        <v>12.4</v>
      </c>
      <c r="G22" s="16">
        <v>2.7</v>
      </c>
      <c r="H22" s="16">
        <v>12.6</v>
      </c>
      <c r="I22" s="16">
        <v>2.8</v>
      </c>
      <c r="J22" s="16">
        <v>12.8</v>
      </c>
      <c r="K22" s="16">
        <v>2.8</v>
      </c>
      <c r="L22" s="16">
        <v>22.2</v>
      </c>
      <c r="M22" s="16">
        <v>6.7</v>
      </c>
      <c r="N22" s="16">
        <v>25.2</v>
      </c>
      <c r="O22" s="16">
        <v>7.2</v>
      </c>
      <c r="P22" s="16">
        <v>25</v>
      </c>
      <c r="Q22" s="16">
        <v>6.7</v>
      </c>
      <c r="R22" s="16">
        <v>23.6</v>
      </c>
      <c r="S22" s="16">
        <v>5.9</v>
      </c>
      <c r="T22" s="16">
        <v>19.7</v>
      </c>
      <c r="U22" s="16">
        <v>4.6</v>
      </c>
      <c r="V22" s="16">
        <v>16.8</v>
      </c>
      <c r="W22" s="16">
        <v>3.5</v>
      </c>
    </row>
    <row r="23" spans="1:23" ht="12.75">
      <c r="A23" s="5" t="s">
        <v>15</v>
      </c>
      <c r="B23" s="16">
        <v>14.3</v>
      </c>
      <c r="C23" s="16">
        <v>8.6</v>
      </c>
      <c r="D23" s="16">
        <v>13.4</v>
      </c>
      <c r="E23" s="16">
        <v>8</v>
      </c>
      <c r="F23" s="16">
        <v>12.6</v>
      </c>
      <c r="G23" s="16">
        <v>7.5</v>
      </c>
      <c r="H23" s="16">
        <v>12.7</v>
      </c>
      <c r="I23" s="16">
        <v>7.6</v>
      </c>
      <c r="J23" s="16">
        <v>13.5</v>
      </c>
      <c r="K23" s="16">
        <v>8</v>
      </c>
      <c r="L23" s="16">
        <v>2.9</v>
      </c>
      <c r="M23" s="16">
        <v>1.3</v>
      </c>
      <c r="N23" s="24">
        <v>0</v>
      </c>
      <c r="O23" s="24">
        <v>0</v>
      </c>
      <c r="P23" s="24">
        <v>0</v>
      </c>
      <c r="Q23" s="24">
        <v>0</v>
      </c>
      <c r="R23" s="16">
        <v>1.3</v>
      </c>
      <c r="S23" s="16">
        <v>0.5</v>
      </c>
      <c r="T23" s="16">
        <v>4.4</v>
      </c>
      <c r="U23" s="16">
        <v>1.5</v>
      </c>
      <c r="V23" s="16">
        <v>5.2</v>
      </c>
      <c r="W23" s="16">
        <v>1.7</v>
      </c>
    </row>
    <row r="24" spans="1:23" ht="12.75">
      <c r="A24" s="2" t="s">
        <v>4</v>
      </c>
      <c r="B24" s="16">
        <v>6.2</v>
      </c>
      <c r="C24" s="16">
        <v>2.9</v>
      </c>
      <c r="D24" s="16">
        <v>6.5</v>
      </c>
      <c r="E24" s="16">
        <v>3.3</v>
      </c>
      <c r="F24" s="16">
        <v>7</v>
      </c>
      <c r="G24" s="16">
        <v>3.5</v>
      </c>
      <c r="H24" s="16">
        <v>7.1</v>
      </c>
      <c r="I24" s="16">
        <v>3.5</v>
      </c>
      <c r="J24" s="16">
        <v>7.7</v>
      </c>
      <c r="K24" s="16">
        <v>4</v>
      </c>
      <c r="L24" s="16">
        <v>8.4</v>
      </c>
      <c r="M24" s="16">
        <v>4.3</v>
      </c>
      <c r="N24" s="16">
        <v>8.9</v>
      </c>
      <c r="O24" s="16">
        <v>4.7</v>
      </c>
      <c r="P24" s="16">
        <v>10.8</v>
      </c>
      <c r="Q24" s="16">
        <v>5.3</v>
      </c>
      <c r="R24" s="16">
        <v>10.7</v>
      </c>
      <c r="S24" s="16">
        <v>5.1</v>
      </c>
      <c r="T24" s="16">
        <v>11.4</v>
      </c>
      <c r="U24" s="16">
        <v>6.7</v>
      </c>
      <c r="V24" s="16">
        <v>12.5</v>
      </c>
      <c r="W24" s="16">
        <v>7.5</v>
      </c>
    </row>
    <row r="25" spans="1:23" ht="12.75">
      <c r="A25" s="5" t="s">
        <v>22</v>
      </c>
      <c r="B25" s="16">
        <v>0.4</v>
      </c>
      <c r="C25" s="16">
        <v>0.1</v>
      </c>
      <c r="D25" s="16">
        <v>0.4</v>
      </c>
      <c r="E25" s="16">
        <v>0.1</v>
      </c>
      <c r="F25" s="16">
        <v>0.4</v>
      </c>
      <c r="G25" s="16">
        <v>0.1</v>
      </c>
      <c r="H25" s="16">
        <v>0.3</v>
      </c>
      <c r="I25" s="16">
        <v>0.1</v>
      </c>
      <c r="J25" s="16">
        <v>0.4</v>
      </c>
      <c r="K25" s="16">
        <v>0.1</v>
      </c>
      <c r="L25" s="16">
        <v>0.4</v>
      </c>
      <c r="M25" s="16">
        <v>0.1</v>
      </c>
      <c r="N25" s="16">
        <v>0.4</v>
      </c>
      <c r="O25" s="16">
        <v>0.1</v>
      </c>
      <c r="P25" s="16">
        <v>0.5</v>
      </c>
      <c r="Q25" s="16">
        <v>0.2</v>
      </c>
      <c r="R25" s="16">
        <v>0.8</v>
      </c>
      <c r="S25" s="16">
        <v>0.1</v>
      </c>
      <c r="T25" s="16">
        <v>0.6</v>
      </c>
      <c r="U25" s="16">
        <v>0.3</v>
      </c>
      <c r="V25" s="16">
        <v>0.6</v>
      </c>
      <c r="W25" s="16">
        <v>0.3</v>
      </c>
    </row>
    <row r="26" spans="1:23" ht="12.75">
      <c r="A26" s="5" t="s">
        <v>5</v>
      </c>
      <c r="B26" s="16">
        <v>0.1</v>
      </c>
      <c r="C26" s="24">
        <v>0</v>
      </c>
      <c r="D26" s="16">
        <v>0.1</v>
      </c>
      <c r="E26" s="24">
        <v>0</v>
      </c>
      <c r="F26" s="16">
        <v>0.1</v>
      </c>
      <c r="G26" s="24">
        <v>0</v>
      </c>
      <c r="H26" s="16">
        <v>0.1</v>
      </c>
      <c r="I26" s="24">
        <v>0</v>
      </c>
      <c r="J26" s="16">
        <v>0.1</v>
      </c>
      <c r="K26" s="24">
        <v>0</v>
      </c>
      <c r="L26" s="16">
        <v>0.2</v>
      </c>
      <c r="M26" s="24">
        <v>0</v>
      </c>
      <c r="N26" s="16">
        <v>0.1</v>
      </c>
      <c r="O26" s="24">
        <v>0</v>
      </c>
      <c r="P26" s="16">
        <v>0.6</v>
      </c>
      <c r="Q26" s="16">
        <v>0.1</v>
      </c>
      <c r="R26" s="16">
        <v>0.8</v>
      </c>
      <c r="S26" s="24">
        <v>0</v>
      </c>
      <c r="T26" s="16">
        <v>0.6</v>
      </c>
      <c r="U26" s="16">
        <v>0.2</v>
      </c>
      <c r="V26" s="16">
        <v>0.7</v>
      </c>
      <c r="W26" s="16">
        <v>0.3</v>
      </c>
    </row>
    <row r="27" spans="1:23" ht="12.75">
      <c r="A27" s="5" t="s">
        <v>6</v>
      </c>
      <c r="B27" s="16">
        <v>5.1</v>
      </c>
      <c r="C27" s="16">
        <v>2.6</v>
      </c>
      <c r="D27" s="16">
        <v>5.5</v>
      </c>
      <c r="E27" s="16">
        <v>3</v>
      </c>
      <c r="F27" s="16">
        <v>5.9</v>
      </c>
      <c r="G27" s="16">
        <v>3.3</v>
      </c>
      <c r="H27" s="16">
        <v>6</v>
      </c>
      <c r="I27" s="16">
        <v>3.2</v>
      </c>
      <c r="J27" s="16">
        <v>6.5</v>
      </c>
      <c r="K27" s="16">
        <v>3.7</v>
      </c>
      <c r="L27" s="16">
        <v>7</v>
      </c>
      <c r="M27" s="16">
        <v>3.9</v>
      </c>
      <c r="N27" s="16">
        <v>7.6</v>
      </c>
      <c r="O27" s="16">
        <v>4.4</v>
      </c>
      <c r="P27" s="16">
        <v>7.6</v>
      </c>
      <c r="Q27" s="16">
        <v>4.1</v>
      </c>
      <c r="R27" s="16">
        <v>7.4</v>
      </c>
      <c r="S27" s="16">
        <v>4.7</v>
      </c>
      <c r="T27" s="16">
        <v>8.9</v>
      </c>
      <c r="U27" s="16">
        <v>5.6</v>
      </c>
      <c r="V27" s="16">
        <v>9.9</v>
      </c>
      <c r="W27" s="16">
        <v>6.2</v>
      </c>
    </row>
    <row r="28" spans="1:23" ht="12.75">
      <c r="A28" s="5" t="s">
        <v>11</v>
      </c>
      <c r="B28" s="16">
        <v>0.6</v>
      </c>
      <c r="C28" s="16">
        <v>0.1</v>
      </c>
      <c r="D28" s="16">
        <v>0.6</v>
      </c>
      <c r="E28" s="16">
        <v>0.2</v>
      </c>
      <c r="F28" s="16">
        <v>0.7</v>
      </c>
      <c r="G28" s="16">
        <v>0.2</v>
      </c>
      <c r="H28" s="16">
        <v>0.6</v>
      </c>
      <c r="I28" s="16">
        <v>0.2</v>
      </c>
      <c r="J28" s="16">
        <v>0.7</v>
      </c>
      <c r="K28" s="16">
        <v>0.2</v>
      </c>
      <c r="L28" s="16">
        <v>0.8</v>
      </c>
      <c r="M28" s="16">
        <v>0.2</v>
      </c>
      <c r="N28" s="16">
        <v>0.8</v>
      </c>
      <c r="O28" s="16">
        <v>0.2</v>
      </c>
      <c r="P28" s="16">
        <v>2.1</v>
      </c>
      <c r="Q28" s="16">
        <v>0.9</v>
      </c>
      <c r="R28" s="16">
        <v>1.7</v>
      </c>
      <c r="S28" s="16">
        <v>0.3</v>
      </c>
      <c r="T28" s="16">
        <v>1.3</v>
      </c>
      <c r="U28" s="16">
        <v>0.6</v>
      </c>
      <c r="V28" s="16">
        <v>1.3</v>
      </c>
      <c r="W28" s="16">
        <v>0.7</v>
      </c>
    </row>
    <row r="29" spans="1:23" ht="12.75">
      <c r="A29" s="2" t="s">
        <v>7</v>
      </c>
      <c r="B29" s="16">
        <v>18.4</v>
      </c>
      <c r="C29" s="16">
        <v>16</v>
      </c>
      <c r="D29" s="16">
        <v>21</v>
      </c>
      <c r="E29" s="16">
        <v>18.3</v>
      </c>
      <c r="F29" s="16">
        <v>20.1</v>
      </c>
      <c r="G29" s="16">
        <v>17.7</v>
      </c>
      <c r="H29" s="16">
        <v>21.3</v>
      </c>
      <c r="I29" s="16">
        <v>18.3</v>
      </c>
      <c r="J29" s="16">
        <v>23.9</v>
      </c>
      <c r="K29" s="16">
        <v>21.5</v>
      </c>
      <c r="L29" s="16">
        <v>26.4</v>
      </c>
      <c r="M29" s="16">
        <v>24</v>
      </c>
      <c r="N29" s="16">
        <v>26.6</v>
      </c>
      <c r="O29" s="16">
        <v>24.1</v>
      </c>
      <c r="P29" s="16">
        <v>26.3</v>
      </c>
      <c r="Q29" s="16">
        <v>23.8</v>
      </c>
      <c r="R29" s="16">
        <v>27.2</v>
      </c>
      <c r="S29" s="16">
        <v>24.9</v>
      </c>
      <c r="T29" s="16">
        <v>28.7</v>
      </c>
      <c r="U29" s="16">
        <v>26</v>
      </c>
      <c r="V29" s="16">
        <v>33.1</v>
      </c>
      <c r="W29" s="16">
        <v>29.2</v>
      </c>
    </row>
    <row r="30" spans="1:23" ht="12.75">
      <c r="A30" s="5" t="s">
        <v>12</v>
      </c>
      <c r="B30" s="16">
        <v>0.8</v>
      </c>
      <c r="C30" s="16">
        <v>0.5</v>
      </c>
      <c r="D30" s="16">
        <v>1</v>
      </c>
      <c r="E30" s="16">
        <v>0.7</v>
      </c>
      <c r="F30" s="16">
        <v>1.1</v>
      </c>
      <c r="G30" s="16">
        <v>0.7</v>
      </c>
      <c r="H30" s="16">
        <v>1.2</v>
      </c>
      <c r="I30" s="16">
        <v>0.7</v>
      </c>
      <c r="J30" s="16">
        <v>1.4</v>
      </c>
      <c r="K30" s="16">
        <v>1</v>
      </c>
      <c r="L30" s="16">
        <v>1.2</v>
      </c>
      <c r="M30" s="16">
        <v>0.7</v>
      </c>
      <c r="N30" s="16">
        <v>1.2</v>
      </c>
      <c r="O30" s="16">
        <v>0.7</v>
      </c>
      <c r="P30" s="16">
        <v>1.3</v>
      </c>
      <c r="Q30" s="16">
        <v>0.8</v>
      </c>
      <c r="R30" s="16">
        <v>1.4</v>
      </c>
      <c r="S30" s="16">
        <v>0.9</v>
      </c>
      <c r="T30" s="16">
        <v>1.7</v>
      </c>
      <c r="U30" s="16">
        <v>1.3</v>
      </c>
      <c r="V30" s="16">
        <v>2</v>
      </c>
      <c r="W30" s="16">
        <v>1.3</v>
      </c>
    </row>
    <row r="31" spans="1:23" ht="12.75">
      <c r="A31" s="5" t="s">
        <v>8</v>
      </c>
      <c r="B31" s="16">
        <v>17.6</v>
      </c>
      <c r="C31" s="16">
        <v>15.5</v>
      </c>
      <c r="D31" s="16">
        <v>20</v>
      </c>
      <c r="E31" s="16">
        <v>17.6</v>
      </c>
      <c r="F31" s="16">
        <v>19</v>
      </c>
      <c r="G31" s="16">
        <v>17</v>
      </c>
      <c r="H31" s="16">
        <v>20.1</v>
      </c>
      <c r="I31" s="16">
        <v>17.6</v>
      </c>
      <c r="J31" s="16">
        <v>22.5</v>
      </c>
      <c r="K31" s="16">
        <v>20.5</v>
      </c>
      <c r="L31" s="16">
        <v>25.2</v>
      </c>
      <c r="M31" s="16">
        <v>23.3</v>
      </c>
      <c r="N31" s="16">
        <v>25.4</v>
      </c>
      <c r="O31" s="16">
        <v>23.4</v>
      </c>
      <c r="P31" s="16">
        <v>25</v>
      </c>
      <c r="Q31" s="16">
        <v>23</v>
      </c>
      <c r="R31" s="16">
        <v>25.8</v>
      </c>
      <c r="S31" s="16">
        <v>24</v>
      </c>
      <c r="T31" s="16">
        <v>27</v>
      </c>
      <c r="U31" s="16">
        <v>24.7</v>
      </c>
      <c r="V31" s="16">
        <v>31.1</v>
      </c>
      <c r="W31" s="16">
        <v>27.9</v>
      </c>
    </row>
    <row r="32" spans="1:23" ht="25.5">
      <c r="A32" s="18" t="s">
        <v>16</v>
      </c>
      <c r="B32" s="16">
        <v>51.2</v>
      </c>
      <c r="C32" s="16">
        <v>30.2</v>
      </c>
      <c r="D32" s="16">
        <v>53.3</v>
      </c>
      <c r="E32" s="16">
        <v>32.3</v>
      </c>
      <c r="F32" s="16">
        <v>52.1</v>
      </c>
      <c r="G32" s="16">
        <v>31.4</v>
      </c>
      <c r="H32" s="16">
        <v>53.7</v>
      </c>
      <c r="I32" s="16">
        <v>32.2</v>
      </c>
      <c r="J32" s="16">
        <v>57.9</v>
      </c>
      <c r="K32" s="16">
        <v>36.3</v>
      </c>
      <c r="L32" s="16">
        <v>59.9</v>
      </c>
      <c r="M32" s="16">
        <v>36.2</v>
      </c>
      <c r="N32" s="16">
        <v>60.7</v>
      </c>
      <c r="O32" s="16">
        <v>36</v>
      </c>
      <c r="P32" s="16">
        <v>62.1</v>
      </c>
      <c r="Q32" s="16">
        <v>35.7</v>
      </c>
      <c r="R32" s="16">
        <v>62.7</v>
      </c>
      <c r="S32" s="16">
        <v>36.3</v>
      </c>
      <c r="T32" s="16">
        <v>64.3</v>
      </c>
      <c r="U32" s="16">
        <v>38.8</v>
      </c>
      <c r="V32" s="16">
        <v>67.5</v>
      </c>
      <c r="W32" s="16">
        <v>41.9</v>
      </c>
    </row>
    <row r="33" spans="1:23" ht="3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17.25" customHeight="1">
      <c r="A34" s="41" t="s">
        <v>45</v>
      </c>
      <c r="B34" s="37">
        <f>B15/(B15+B27)</f>
        <v>0.7213114754098361</v>
      </c>
      <c r="C34" s="38">
        <f aca="true" t="shared" si="0" ref="C34:W34">C15/(C15+C27)</f>
        <v>0.7952755905511811</v>
      </c>
      <c r="D34" s="37">
        <f t="shared" si="0"/>
        <v>0.7120418848167539</v>
      </c>
      <c r="E34" s="38">
        <f t="shared" si="0"/>
        <v>0.7872340425531915</v>
      </c>
      <c r="F34" s="37">
        <f t="shared" si="0"/>
        <v>0.6647727272727272</v>
      </c>
      <c r="G34" s="38">
        <f t="shared" si="0"/>
        <v>0.7461538461538461</v>
      </c>
      <c r="H34" s="37">
        <f t="shared" si="0"/>
        <v>0.6954314720812182</v>
      </c>
      <c r="I34" s="38">
        <f t="shared" si="0"/>
        <v>0.7866666666666667</v>
      </c>
      <c r="J34" s="37">
        <f t="shared" si="0"/>
        <v>0.6976744186046512</v>
      </c>
      <c r="K34" s="38">
        <f t="shared" si="0"/>
        <v>0.7784431137724551</v>
      </c>
      <c r="L34" s="37">
        <f t="shared" si="0"/>
        <v>0.680365296803653</v>
      </c>
      <c r="M34" s="38">
        <f t="shared" si="0"/>
        <v>0.7664670658682635</v>
      </c>
      <c r="N34" s="37">
        <f t="shared" si="0"/>
        <v>0.6885245901639345</v>
      </c>
      <c r="O34" s="38">
        <f t="shared" si="0"/>
        <v>0.7634408602150536</v>
      </c>
      <c r="P34" s="37">
        <f t="shared" si="0"/>
        <v>0.6779661016949152</v>
      </c>
      <c r="Q34" s="38">
        <f t="shared" si="0"/>
        <v>0.7616279069767442</v>
      </c>
      <c r="R34" s="37">
        <f t="shared" si="0"/>
        <v>0.6621004566210046</v>
      </c>
      <c r="S34" s="38">
        <f t="shared" si="0"/>
        <v>0.7151515151515152</v>
      </c>
      <c r="T34" s="37">
        <f t="shared" si="0"/>
        <v>0.6244725738396624</v>
      </c>
      <c r="U34" s="38">
        <f t="shared" si="0"/>
        <v>0.6818181818181818</v>
      </c>
      <c r="V34" s="37">
        <f t="shared" si="0"/>
        <v>0.6192307692307693</v>
      </c>
      <c r="W34" s="38">
        <f t="shared" si="0"/>
        <v>0.6836734693877551</v>
      </c>
    </row>
    <row r="35" ht="12.75">
      <c r="A35" s="2" t="s">
        <v>19</v>
      </c>
    </row>
    <row r="36" ht="12.75">
      <c r="A36" s="2" t="s">
        <v>27</v>
      </c>
    </row>
    <row r="37" ht="12.75">
      <c r="A37" s="2" t="s">
        <v>26</v>
      </c>
    </row>
    <row r="38" spans="1:22" ht="12.75">
      <c r="A38" s="2" t="s">
        <v>35</v>
      </c>
      <c r="V38" s="16"/>
    </row>
    <row r="39" ht="12.75">
      <c r="A39" s="2" t="s">
        <v>28</v>
      </c>
    </row>
    <row r="40" ht="12.75">
      <c r="A40" s="2" t="s">
        <v>30</v>
      </c>
    </row>
    <row r="42" ht="12.75">
      <c r="A42" s="2" t="s">
        <v>31</v>
      </c>
    </row>
    <row r="43" ht="12.75">
      <c r="A43" s="2" t="s">
        <v>33</v>
      </c>
    </row>
    <row r="44" ht="12.75">
      <c r="A44" s="22" t="s">
        <v>29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abSelected="1" zoomScalePageLayoutView="0" workbookViewId="0" topLeftCell="A1">
      <selection activeCell="X27" sqref="X27"/>
    </sheetView>
  </sheetViews>
  <sheetFormatPr defaultColWidth="11.421875" defaultRowHeight="12.75"/>
  <cols>
    <col min="1" max="1" width="16.00390625" style="2" customWidth="1"/>
    <col min="2" max="2" width="5.140625" style="2" customWidth="1"/>
    <col min="3" max="3" width="6.7109375" style="2" customWidth="1"/>
    <col min="4" max="4" width="5.140625" style="2" customWidth="1"/>
    <col min="5" max="5" width="6.7109375" style="2" customWidth="1"/>
    <col min="6" max="6" width="5.140625" style="2" customWidth="1"/>
    <col min="7" max="7" width="6.7109375" style="2" customWidth="1"/>
    <col min="8" max="8" width="5.140625" style="2" customWidth="1"/>
    <col min="9" max="9" width="6.7109375" style="2" customWidth="1"/>
    <col min="10" max="10" width="5.140625" style="2" customWidth="1"/>
    <col min="11" max="11" width="6.7109375" style="2" customWidth="1"/>
    <col min="12" max="12" width="5.140625" style="2" customWidth="1"/>
    <col min="13" max="13" width="6.7109375" style="2" customWidth="1"/>
    <col min="14" max="14" width="5.140625" style="2" customWidth="1"/>
    <col min="15" max="15" width="6.7109375" style="2" customWidth="1"/>
    <col min="16" max="16" width="5.140625" style="2" customWidth="1"/>
    <col min="17" max="17" width="6.7109375" style="2" customWidth="1"/>
    <col min="18" max="18" width="5.140625" style="2" customWidth="1"/>
    <col min="19" max="19" width="6.7109375" style="2" customWidth="1"/>
    <col min="20" max="20" width="5.140625" style="2" customWidth="1"/>
    <col min="21" max="21" width="6.7109375" style="2" customWidth="1"/>
    <col min="22" max="16384" width="11.421875" style="2" customWidth="1"/>
  </cols>
  <sheetData>
    <row r="1" spans="1:21" ht="12.75">
      <c r="A1" s="3" t="s">
        <v>20</v>
      </c>
      <c r="U1" s="6" t="s">
        <v>36</v>
      </c>
    </row>
    <row r="2" ht="12.75">
      <c r="A2" s="1" t="s">
        <v>13</v>
      </c>
    </row>
    <row r="3" spans="1:21" ht="3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2:20" ht="3.75" customHeight="1">
      <c r="B4" s="10"/>
      <c r="D4" s="10"/>
      <c r="F4" s="10"/>
      <c r="H4" s="10"/>
      <c r="J4" s="10"/>
      <c r="L4" s="10"/>
      <c r="N4" s="10"/>
      <c r="P4" s="10"/>
      <c r="R4" s="10"/>
      <c r="T4" s="10"/>
    </row>
    <row r="5" spans="2:20" s="4" customFormat="1" ht="12.75">
      <c r="B5" s="11" t="s">
        <v>18</v>
      </c>
      <c r="D5" s="31">
        <v>1985</v>
      </c>
      <c r="E5" s="32"/>
      <c r="F5" s="31">
        <v>1986</v>
      </c>
      <c r="G5" s="32"/>
      <c r="H5" s="31">
        <v>1987</v>
      </c>
      <c r="I5" s="32"/>
      <c r="J5" s="31">
        <v>1988</v>
      </c>
      <c r="K5" s="32"/>
      <c r="L5" s="31" t="s">
        <v>41</v>
      </c>
      <c r="M5" s="32"/>
      <c r="N5" s="31">
        <v>1990</v>
      </c>
      <c r="O5" s="32"/>
      <c r="P5" s="31">
        <v>1991</v>
      </c>
      <c r="Q5" s="32"/>
      <c r="R5" s="31">
        <v>1992</v>
      </c>
      <c r="S5" s="32"/>
      <c r="T5" s="11">
        <v>1993</v>
      </c>
    </row>
    <row r="6" spans="2:21" s="4" customFormat="1" ht="3.75" customHeight="1">
      <c r="B6" s="12"/>
      <c r="C6" s="9"/>
      <c r="D6" s="12"/>
      <c r="E6" s="9"/>
      <c r="F6" s="12"/>
      <c r="G6" s="9"/>
      <c r="H6" s="12"/>
      <c r="I6" s="9"/>
      <c r="J6" s="12"/>
      <c r="K6" s="9"/>
      <c r="L6" s="12"/>
      <c r="M6" s="9"/>
      <c r="N6" s="12"/>
      <c r="O6" s="9"/>
      <c r="P6" s="12"/>
      <c r="Q6" s="9"/>
      <c r="R6" s="12"/>
      <c r="S6" s="9"/>
      <c r="T6" s="12"/>
      <c r="U6" s="9"/>
    </row>
    <row r="7" spans="2:21" ht="25.5">
      <c r="B7" s="23" t="s">
        <v>0</v>
      </c>
      <c r="C7" s="40" t="s">
        <v>1</v>
      </c>
      <c r="D7" s="23" t="s">
        <v>0</v>
      </c>
      <c r="E7" s="40" t="s">
        <v>1</v>
      </c>
      <c r="F7" s="23" t="s">
        <v>0</v>
      </c>
      <c r="G7" s="40" t="s">
        <v>1</v>
      </c>
      <c r="H7" s="23" t="s">
        <v>0</v>
      </c>
      <c r="I7" s="40" t="s">
        <v>1</v>
      </c>
      <c r="J7" s="23" t="s">
        <v>0</v>
      </c>
      <c r="K7" s="40" t="s">
        <v>1</v>
      </c>
      <c r="L7" s="23" t="s">
        <v>0</v>
      </c>
      <c r="M7" s="40" t="s">
        <v>1</v>
      </c>
      <c r="N7" s="23" t="s">
        <v>0</v>
      </c>
      <c r="O7" s="40" t="s">
        <v>1</v>
      </c>
      <c r="P7" s="23" t="s">
        <v>0</v>
      </c>
      <c r="Q7" s="40" t="s">
        <v>1</v>
      </c>
      <c r="R7" s="23" t="s">
        <v>0</v>
      </c>
      <c r="S7" s="40" t="s">
        <v>1</v>
      </c>
      <c r="T7" s="23" t="s">
        <v>0</v>
      </c>
      <c r="U7" s="39" t="s">
        <v>1</v>
      </c>
    </row>
    <row r="8" spans="1:21" ht="3.75" customHeight="1">
      <c r="A8" s="7"/>
      <c r="B8" s="13"/>
      <c r="C8" s="14"/>
      <c r="D8" s="13"/>
      <c r="E8" s="14"/>
      <c r="F8" s="13"/>
      <c r="G8" s="14"/>
      <c r="H8" s="13"/>
      <c r="I8" s="14"/>
      <c r="J8" s="13"/>
      <c r="K8" s="14"/>
      <c r="L8" s="13"/>
      <c r="M8" s="14"/>
      <c r="N8" s="13"/>
      <c r="O8" s="14"/>
      <c r="P8" s="13"/>
      <c r="Q8" s="14"/>
      <c r="R8" s="13"/>
      <c r="S8" s="14"/>
      <c r="T8" s="13"/>
      <c r="U8" s="13"/>
    </row>
    <row r="9" ht="3.75" customHeight="1"/>
    <row r="10" spans="1:21" ht="12.75">
      <c r="A10" s="15" t="s">
        <v>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ht="12.75">
      <c r="A11" s="2" t="s">
        <v>3</v>
      </c>
    </row>
    <row r="12" spans="1:21" ht="12.75">
      <c r="A12" s="5" t="s">
        <v>14</v>
      </c>
      <c r="B12" s="16">
        <v>8.1</v>
      </c>
      <c r="C12" s="16">
        <v>1.9</v>
      </c>
      <c r="D12" s="16">
        <v>7.5</v>
      </c>
      <c r="E12" s="16">
        <v>1.4</v>
      </c>
      <c r="F12" s="16">
        <v>7</v>
      </c>
      <c r="G12" s="16">
        <v>1.3</v>
      </c>
      <c r="H12" s="16">
        <v>6.8</v>
      </c>
      <c r="I12" s="16">
        <v>1.7</v>
      </c>
      <c r="J12" s="16">
        <v>7.6</v>
      </c>
      <c r="K12" s="16">
        <v>2.3</v>
      </c>
      <c r="L12" s="16">
        <v>7.8</v>
      </c>
      <c r="M12" s="16">
        <v>2.1</v>
      </c>
      <c r="N12" s="16">
        <v>7.2</v>
      </c>
      <c r="O12" s="16">
        <v>2.3</v>
      </c>
      <c r="P12" s="30">
        <v>7.7</v>
      </c>
      <c r="Q12" s="16">
        <v>1.7</v>
      </c>
      <c r="R12" s="16">
        <v>6.8</v>
      </c>
      <c r="S12" s="16">
        <v>2.1</v>
      </c>
      <c r="T12" s="16">
        <v>7</v>
      </c>
      <c r="U12" s="16">
        <v>2.3</v>
      </c>
    </row>
    <row r="13" spans="1:21" ht="12.75">
      <c r="A13" s="2" t="s">
        <v>4</v>
      </c>
      <c r="B13" s="16">
        <f>SUM(B14:B15)</f>
        <v>14.3</v>
      </c>
      <c r="C13" s="16">
        <f>SUM(C14:C15)</f>
        <v>10.399999999999999</v>
      </c>
      <c r="D13" s="16">
        <v>14</v>
      </c>
      <c r="E13" s="16">
        <v>10.5</v>
      </c>
      <c r="F13" s="16">
        <v>13.4</v>
      </c>
      <c r="G13" s="16">
        <v>10.1</v>
      </c>
      <c r="H13" s="16">
        <v>13.5</v>
      </c>
      <c r="I13" s="16">
        <v>10.4</v>
      </c>
      <c r="J13" s="16">
        <v>15.4</v>
      </c>
      <c r="K13" s="16">
        <v>12</v>
      </c>
      <c r="L13" s="16">
        <v>17.6</v>
      </c>
      <c r="M13" s="16">
        <v>14</v>
      </c>
      <c r="N13" s="16">
        <v>17.9</v>
      </c>
      <c r="O13" s="19">
        <v>14.4</v>
      </c>
      <c r="P13" s="33">
        <v>17.8</v>
      </c>
      <c r="Q13" s="16">
        <v>14.4</v>
      </c>
      <c r="R13" s="16">
        <v>17.4</v>
      </c>
      <c r="S13" s="16">
        <v>13.9</v>
      </c>
      <c r="T13" s="16">
        <v>16</v>
      </c>
      <c r="U13" s="16">
        <v>12.6</v>
      </c>
    </row>
    <row r="14" spans="1:21" ht="12.75">
      <c r="A14" s="5" t="s">
        <v>5</v>
      </c>
      <c r="B14" s="16">
        <v>3.2</v>
      </c>
      <c r="C14" s="16">
        <v>2.3</v>
      </c>
      <c r="D14" s="16">
        <v>2.8</v>
      </c>
      <c r="E14" s="16">
        <v>2.1</v>
      </c>
      <c r="F14" s="16">
        <v>2.6</v>
      </c>
      <c r="G14" s="16">
        <v>1.9</v>
      </c>
      <c r="H14" s="16">
        <v>2.5</v>
      </c>
      <c r="I14" s="16">
        <v>1.8</v>
      </c>
      <c r="J14" s="16">
        <v>3</v>
      </c>
      <c r="K14" s="16">
        <v>2.3</v>
      </c>
      <c r="L14" s="16">
        <v>3.7</v>
      </c>
      <c r="M14" s="16">
        <v>3</v>
      </c>
      <c r="N14" s="16">
        <v>4.3</v>
      </c>
      <c r="O14" s="16">
        <v>3.6</v>
      </c>
      <c r="P14" s="30">
        <v>5.1</v>
      </c>
      <c r="Q14" s="16">
        <v>4.5</v>
      </c>
      <c r="R14" s="16">
        <v>5</v>
      </c>
      <c r="S14" s="16">
        <v>4.4</v>
      </c>
      <c r="T14" s="16">
        <v>4.3</v>
      </c>
      <c r="U14" s="16">
        <v>3.7</v>
      </c>
    </row>
    <row r="15" spans="1:21" ht="12.75">
      <c r="A15" s="5" t="s">
        <v>6</v>
      </c>
      <c r="B15" s="16">
        <v>11.1</v>
      </c>
      <c r="C15" s="16">
        <v>8.1</v>
      </c>
      <c r="D15" s="16">
        <v>11.2</v>
      </c>
      <c r="E15" s="16">
        <v>8.4</v>
      </c>
      <c r="F15" s="16">
        <v>10.8</v>
      </c>
      <c r="G15" s="16">
        <v>8.2</v>
      </c>
      <c r="H15" s="16">
        <v>11</v>
      </c>
      <c r="I15" s="16">
        <v>8.6</v>
      </c>
      <c r="J15" s="16">
        <v>12.4</v>
      </c>
      <c r="K15" s="16">
        <v>9.7</v>
      </c>
      <c r="L15" s="16">
        <v>13.9</v>
      </c>
      <c r="M15" s="16">
        <v>11</v>
      </c>
      <c r="N15" s="16">
        <v>13.6</v>
      </c>
      <c r="O15" s="16">
        <v>10.8</v>
      </c>
      <c r="P15" s="33">
        <v>12.7</v>
      </c>
      <c r="Q15" s="16">
        <v>10</v>
      </c>
      <c r="R15" s="16">
        <v>12.4</v>
      </c>
      <c r="S15" s="16">
        <v>9.5</v>
      </c>
      <c r="T15" s="16">
        <v>11.7</v>
      </c>
      <c r="U15" s="16">
        <v>8.9</v>
      </c>
    </row>
    <row r="16" spans="1:21" ht="12.75">
      <c r="A16" s="2" t="s">
        <v>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30"/>
      <c r="Q16" s="16"/>
      <c r="R16" s="16"/>
      <c r="S16" s="16"/>
      <c r="T16" s="16"/>
      <c r="U16" s="16"/>
    </row>
    <row r="17" spans="1:21" ht="12.75">
      <c r="A17" s="5" t="s">
        <v>8</v>
      </c>
      <c r="B17" s="16">
        <v>4.7</v>
      </c>
      <c r="C17" s="20" t="s">
        <v>17</v>
      </c>
      <c r="D17" s="20">
        <v>4.3</v>
      </c>
      <c r="E17" s="20" t="s">
        <v>17</v>
      </c>
      <c r="F17" s="20">
        <v>3.9</v>
      </c>
      <c r="G17" s="20">
        <v>3.6</v>
      </c>
      <c r="H17" s="20">
        <v>4.2</v>
      </c>
      <c r="I17" s="20" t="s">
        <v>17</v>
      </c>
      <c r="J17" s="20">
        <v>4.6</v>
      </c>
      <c r="K17" s="20" t="s">
        <v>17</v>
      </c>
      <c r="L17" s="16">
        <v>4.9</v>
      </c>
      <c r="M17" s="16">
        <v>4.2</v>
      </c>
      <c r="N17" s="16">
        <v>5.5</v>
      </c>
      <c r="O17" s="16">
        <v>5.3</v>
      </c>
      <c r="P17" s="35">
        <v>8.2</v>
      </c>
      <c r="Q17" s="20">
        <v>5.2</v>
      </c>
      <c r="R17" s="20">
        <v>8.2</v>
      </c>
      <c r="S17" s="20">
        <v>6.2</v>
      </c>
      <c r="T17" s="20">
        <v>7.6</v>
      </c>
      <c r="U17" s="20">
        <v>5.5</v>
      </c>
    </row>
    <row r="18" spans="1:21" ht="25.5">
      <c r="A18" s="18" t="s">
        <v>23</v>
      </c>
      <c r="B18" s="16">
        <f>SUM(B12,B13,B17)</f>
        <v>27.099999999999998</v>
      </c>
      <c r="C18" s="20" t="s">
        <v>17</v>
      </c>
      <c r="D18" s="20">
        <v>25.8</v>
      </c>
      <c r="E18" s="20" t="s">
        <v>17</v>
      </c>
      <c r="F18" s="16">
        <v>24.3</v>
      </c>
      <c r="G18" s="16">
        <v>15</v>
      </c>
      <c r="H18" s="20">
        <v>24.5</v>
      </c>
      <c r="I18" s="20" t="s">
        <v>17</v>
      </c>
      <c r="J18" s="20">
        <v>27.5</v>
      </c>
      <c r="K18" s="20" t="s">
        <v>17</v>
      </c>
      <c r="L18" s="16">
        <v>30.3</v>
      </c>
      <c r="M18" s="16">
        <v>20.3</v>
      </c>
      <c r="N18" s="16">
        <v>30.6</v>
      </c>
      <c r="O18" s="16">
        <v>22</v>
      </c>
      <c r="P18" s="35">
        <v>33.7</v>
      </c>
      <c r="Q18" s="20">
        <v>21.3</v>
      </c>
      <c r="R18" s="16">
        <v>32.4</v>
      </c>
      <c r="S18" s="16">
        <v>22.2</v>
      </c>
      <c r="T18" s="16">
        <v>30.6</v>
      </c>
      <c r="U18" s="16">
        <v>20.4</v>
      </c>
    </row>
    <row r="19" spans="2:21" ht="12.7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ht="12.75">
      <c r="A20" s="15" t="s">
        <v>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ht="12.75">
      <c r="A21" s="2" t="s">
        <v>3</v>
      </c>
      <c r="B21" s="16">
        <f>SUM(B22:B23)</f>
        <v>12.899999999999999</v>
      </c>
      <c r="C21" s="16">
        <f>SUM(C22:C23)</f>
        <v>5.6</v>
      </c>
      <c r="D21" s="16">
        <v>12.3</v>
      </c>
      <c r="E21" s="16">
        <v>5.7</v>
      </c>
      <c r="F21" s="16">
        <v>14</v>
      </c>
      <c r="G21" s="16">
        <v>6.3</v>
      </c>
      <c r="H21" s="19">
        <v>15.6</v>
      </c>
      <c r="I21" s="16">
        <v>7.1</v>
      </c>
      <c r="J21" s="16">
        <v>17.8</v>
      </c>
      <c r="K21" s="16">
        <v>8</v>
      </c>
      <c r="L21" s="16">
        <v>20</v>
      </c>
      <c r="M21" s="16">
        <v>8.9</v>
      </c>
      <c r="N21" s="16">
        <v>21.8</v>
      </c>
      <c r="O21" s="16">
        <v>9.6</v>
      </c>
      <c r="P21" s="16">
        <v>22.6</v>
      </c>
      <c r="Q21" s="16">
        <v>10</v>
      </c>
      <c r="R21" s="16">
        <v>23.1</v>
      </c>
      <c r="S21" s="16">
        <v>10.3</v>
      </c>
      <c r="T21" s="16">
        <v>24.7</v>
      </c>
      <c r="U21" s="16">
        <v>11</v>
      </c>
    </row>
    <row r="22" spans="1:21" ht="12.75">
      <c r="A22" s="5" t="s">
        <v>10</v>
      </c>
      <c r="B22" s="16">
        <v>4.3</v>
      </c>
      <c r="C22" s="36">
        <v>5.6</v>
      </c>
      <c r="D22" s="16">
        <v>4.3</v>
      </c>
      <c r="E22" s="16">
        <v>1</v>
      </c>
      <c r="F22" s="16">
        <v>5.5</v>
      </c>
      <c r="G22" s="16">
        <v>1.2</v>
      </c>
      <c r="H22" s="16">
        <v>5.9</v>
      </c>
      <c r="I22" s="16">
        <v>1.3</v>
      </c>
      <c r="J22" s="16">
        <v>7</v>
      </c>
      <c r="K22" s="16">
        <v>1.5</v>
      </c>
      <c r="L22" s="16">
        <v>8</v>
      </c>
      <c r="M22" s="16">
        <v>1.8</v>
      </c>
      <c r="N22" s="16">
        <v>8.9</v>
      </c>
      <c r="O22" s="16">
        <v>1.9</v>
      </c>
      <c r="P22" s="16">
        <v>9.2</v>
      </c>
      <c r="Q22" s="16">
        <v>2</v>
      </c>
      <c r="R22" s="16">
        <v>9.4</v>
      </c>
      <c r="S22" s="16">
        <v>2.1</v>
      </c>
      <c r="T22" s="16">
        <v>10.1</v>
      </c>
      <c r="U22" s="16">
        <v>2.2</v>
      </c>
    </row>
    <row r="23" spans="1:21" ht="12.75">
      <c r="A23" s="5" t="s">
        <v>15</v>
      </c>
      <c r="B23" s="16">
        <v>8.6</v>
      </c>
      <c r="C23" s="36"/>
      <c r="D23" s="16">
        <v>8</v>
      </c>
      <c r="E23" s="16">
        <v>4.7</v>
      </c>
      <c r="F23" s="16">
        <v>8.5</v>
      </c>
      <c r="G23" s="16">
        <v>5.1</v>
      </c>
      <c r="H23" s="16">
        <v>9.6</v>
      </c>
      <c r="I23" s="16">
        <v>5.8</v>
      </c>
      <c r="J23" s="16">
        <v>10.8</v>
      </c>
      <c r="K23" s="16">
        <v>6.5</v>
      </c>
      <c r="L23" s="16">
        <v>12</v>
      </c>
      <c r="M23" s="16">
        <v>7.1</v>
      </c>
      <c r="N23" s="16">
        <v>12.9</v>
      </c>
      <c r="O23" s="16">
        <v>7.7</v>
      </c>
      <c r="P23" s="16">
        <v>13.3</v>
      </c>
      <c r="Q23" s="16">
        <v>8</v>
      </c>
      <c r="R23" s="16">
        <v>13.7</v>
      </c>
      <c r="S23" s="16">
        <v>8.2</v>
      </c>
      <c r="T23" s="16">
        <v>14.6</v>
      </c>
      <c r="U23" s="16">
        <v>8.8</v>
      </c>
    </row>
    <row r="24" spans="1:21" ht="12.75">
      <c r="A24" s="2" t="s">
        <v>4</v>
      </c>
      <c r="B24" s="16">
        <f>SUM(B25:B28)</f>
        <v>2.4</v>
      </c>
      <c r="C24" s="16">
        <f>SUM(C25:C28)</f>
        <v>0.7</v>
      </c>
      <c r="D24" s="16">
        <v>2.7</v>
      </c>
      <c r="E24" s="16">
        <v>0.8</v>
      </c>
      <c r="F24" s="19">
        <v>3.2</v>
      </c>
      <c r="G24" s="16">
        <v>1.1</v>
      </c>
      <c r="H24" s="16">
        <v>3.5</v>
      </c>
      <c r="I24" s="16">
        <v>1.2</v>
      </c>
      <c r="J24" s="16">
        <v>3.8</v>
      </c>
      <c r="K24" s="19">
        <v>1.4</v>
      </c>
      <c r="L24" s="16">
        <v>4</v>
      </c>
      <c r="M24" s="16">
        <v>1.6</v>
      </c>
      <c r="N24" s="16">
        <v>4.3</v>
      </c>
      <c r="O24" s="19">
        <v>1.7</v>
      </c>
      <c r="P24" s="16">
        <v>4.7</v>
      </c>
      <c r="Q24" s="16">
        <v>2</v>
      </c>
      <c r="R24" s="16">
        <v>5.1</v>
      </c>
      <c r="S24" s="16">
        <v>2.2</v>
      </c>
      <c r="T24" s="16">
        <v>5.6</v>
      </c>
      <c r="U24" s="16">
        <v>2.5</v>
      </c>
    </row>
    <row r="25" spans="1:21" ht="12.75">
      <c r="A25" s="5" t="s">
        <v>22</v>
      </c>
      <c r="B25" s="16">
        <v>0.3</v>
      </c>
      <c r="C25" s="16">
        <v>0.1</v>
      </c>
      <c r="D25" s="16">
        <v>0.3</v>
      </c>
      <c r="E25" s="16">
        <v>0.1</v>
      </c>
      <c r="F25" s="16">
        <v>0.3</v>
      </c>
      <c r="G25" s="16">
        <v>0.1</v>
      </c>
      <c r="H25" s="16">
        <v>0.3</v>
      </c>
      <c r="I25" s="16">
        <v>0.1</v>
      </c>
      <c r="J25" s="16">
        <v>0.4</v>
      </c>
      <c r="K25" s="16">
        <v>0.1</v>
      </c>
      <c r="L25" s="16">
        <v>0.4</v>
      </c>
      <c r="M25" s="16">
        <v>0.1</v>
      </c>
      <c r="N25" s="16">
        <v>0.5</v>
      </c>
      <c r="O25" s="16">
        <v>0.2</v>
      </c>
      <c r="P25" s="16">
        <v>0.5</v>
      </c>
      <c r="Q25" s="16">
        <v>0.2</v>
      </c>
      <c r="R25" s="16">
        <v>0.5</v>
      </c>
      <c r="S25" s="16">
        <v>0.2</v>
      </c>
      <c r="T25" s="16">
        <v>0.4</v>
      </c>
      <c r="U25" s="16">
        <v>0.1</v>
      </c>
    </row>
    <row r="26" spans="1:21" ht="12.75">
      <c r="A26" s="5" t="s">
        <v>5</v>
      </c>
      <c r="B26" s="16">
        <v>0.1</v>
      </c>
      <c r="C26" s="29">
        <v>0</v>
      </c>
      <c r="D26" s="16">
        <v>0.1</v>
      </c>
      <c r="E26" s="29">
        <v>0</v>
      </c>
      <c r="F26" s="16">
        <v>0.1</v>
      </c>
      <c r="G26" s="29">
        <v>0</v>
      </c>
      <c r="H26" s="16">
        <v>0.1</v>
      </c>
      <c r="I26" s="29">
        <v>0</v>
      </c>
      <c r="J26" s="16">
        <v>0.1</v>
      </c>
      <c r="K26" s="29">
        <v>0</v>
      </c>
      <c r="L26" s="16">
        <v>0.1</v>
      </c>
      <c r="M26" s="29">
        <v>0</v>
      </c>
      <c r="N26" s="16">
        <v>0.1</v>
      </c>
      <c r="O26" s="29">
        <v>0</v>
      </c>
      <c r="P26" s="16">
        <v>0.1</v>
      </c>
      <c r="Q26" s="24">
        <v>0</v>
      </c>
      <c r="R26" s="16">
        <v>0.1</v>
      </c>
      <c r="S26" s="29">
        <v>0</v>
      </c>
      <c r="T26" s="16">
        <v>0.1</v>
      </c>
      <c r="U26" s="29">
        <v>0</v>
      </c>
    </row>
    <row r="27" spans="1:21" ht="12.75">
      <c r="A27" s="5" t="s">
        <v>6</v>
      </c>
      <c r="B27" s="16">
        <v>1.6</v>
      </c>
      <c r="C27" s="16">
        <v>0.5</v>
      </c>
      <c r="D27" s="16">
        <v>1.9</v>
      </c>
      <c r="E27" s="16">
        <v>0.6</v>
      </c>
      <c r="F27" s="16">
        <v>2.3</v>
      </c>
      <c r="G27" s="16">
        <v>0.9</v>
      </c>
      <c r="H27" s="16">
        <v>2.6</v>
      </c>
      <c r="I27" s="16">
        <v>1</v>
      </c>
      <c r="J27" s="16">
        <v>2.8</v>
      </c>
      <c r="K27" s="16">
        <v>1.1</v>
      </c>
      <c r="L27" s="16">
        <v>3</v>
      </c>
      <c r="M27" s="16">
        <v>1.3</v>
      </c>
      <c r="N27" s="16">
        <v>3.1</v>
      </c>
      <c r="O27" s="16">
        <v>1.3</v>
      </c>
      <c r="P27" s="16">
        <v>3.5</v>
      </c>
      <c r="Q27" s="16">
        <v>1.6</v>
      </c>
      <c r="R27" s="16">
        <v>3.9</v>
      </c>
      <c r="S27" s="16">
        <v>1.9</v>
      </c>
      <c r="T27" s="16">
        <v>4.5</v>
      </c>
      <c r="U27" s="16">
        <v>2.3</v>
      </c>
    </row>
    <row r="28" spans="1:21" ht="12.75">
      <c r="A28" s="5" t="s">
        <v>11</v>
      </c>
      <c r="B28" s="16">
        <v>0.4</v>
      </c>
      <c r="C28" s="16">
        <v>0.1</v>
      </c>
      <c r="D28" s="16">
        <v>0.4</v>
      </c>
      <c r="E28" s="16">
        <v>0.1</v>
      </c>
      <c r="F28" s="16">
        <v>0.4</v>
      </c>
      <c r="G28" s="16">
        <v>0.1</v>
      </c>
      <c r="H28" s="16">
        <v>0.5</v>
      </c>
      <c r="I28" s="16">
        <v>0.1</v>
      </c>
      <c r="J28" s="16">
        <v>0.5</v>
      </c>
      <c r="K28" s="16">
        <v>0.1</v>
      </c>
      <c r="L28" s="16">
        <v>0.5</v>
      </c>
      <c r="M28" s="16">
        <v>0.1</v>
      </c>
      <c r="N28" s="16">
        <v>0.5</v>
      </c>
      <c r="O28" s="16">
        <v>0.1</v>
      </c>
      <c r="P28" s="16">
        <v>0.6</v>
      </c>
      <c r="Q28" s="16">
        <v>0.1</v>
      </c>
      <c r="R28" s="16">
        <v>0.6</v>
      </c>
      <c r="S28" s="16">
        <v>0.1</v>
      </c>
      <c r="T28" s="16">
        <v>0.6</v>
      </c>
      <c r="U28" s="16">
        <v>0.1</v>
      </c>
    </row>
    <row r="29" spans="1:21" ht="12.75">
      <c r="A29" s="2" t="s">
        <v>7</v>
      </c>
      <c r="B29" s="16">
        <f>SUM(B30:B31)</f>
        <v>14.4</v>
      </c>
      <c r="C29" s="16">
        <f>SUM(C30:C31)</f>
        <v>13.9</v>
      </c>
      <c r="D29" s="16">
        <v>15</v>
      </c>
      <c r="E29" s="16">
        <v>14.4</v>
      </c>
      <c r="F29" s="16">
        <v>17</v>
      </c>
      <c r="G29" s="16">
        <v>16.3</v>
      </c>
      <c r="H29" s="16">
        <v>17.3</v>
      </c>
      <c r="I29" s="16">
        <v>16.5</v>
      </c>
      <c r="J29" s="16">
        <v>18</v>
      </c>
      <c r="K29" s="16">
        <v>17.1</v>
      </c>
      <c r="L29" s="16">
        <v>16.3</v>
      </c>
      <c r="M29" s="16">
        <v>15.5</v>
      </c>
      <c r="N29" s="16">
        <v>14.6</v>
      </c>
      <c r="O29" s="16">
        <v>13.8</v>
      </c>
      <c r="P29" s="16">
        <v>15.6</v>
      </c>
      <c r="Q29" s="16">
        <v>14.4</v>
      </c>
      <c r="R29" s="16">
        <v>17.2</v>
      </c>
      <c r="S29" s="16">
        <v>15.7</v>
      </c>
      <c r="T29" s="16">
        <v>17.8</v>
      </c>
      <c r="U29" s="16">
        <v>16.5</v>
      </c>
    </row>
    <row r="30" spans="1:21" ht="12.75">
      <c r="A30" s="5" t="s">
        <v>12</v>
      </c>
      <c r="B30" s="16">
        <v>0.9</v>
      </c>
      <c r="C30" s="16">
        <v>0.8</v>
      </c>
      <c r="D30" s="16">
        <v>0.7</v>
      </c>
      <c r="E30" s="16">
        <v>0.6</v>
      </c>
      <c r="F30" s="16">
        <v>0.5</v>
      </c>
      <c r="G30" s="16">
        <v>0.4</v>
      </c>
      <c r="H30" s="16">
        <v>0.7</v>
      </c>
      <c r="I30" s="16">
        <v>0.6</v>
      </c>
      <c r="J30" s="16">
        <v>0.8</v>
      </c>
      <c r="K30" s="16">
        <v>0.7</v>
      </c>
      <c r="L30" s="16">
        <v>0.9</v>
      </c>
      <c r="M30" s="16">
        <v>0.8</v>
      </c>
      <c r="N30" s="16">
        <v>1</v>
      </c>
      <c r="O30" s="16">
        <v>0.9</v>
      </c>
      <c r="P30" s="16">
        <v>0.7</v>
      </c>
      <c r="Q30" s="16">
        <v>0.6</v>
      </c>
      <c r="R30" s="16">
        <v>0.7</v>
      </c>
      <c r="S30" s="16">
        <v>0.5</v>
      </c>
      <c r="T30" s="16">
        <v>0.7</v>
      </c>
      <c r="U30" s="16">
        <v>0.6</v>
      </c>
    </row>
    <row r="31" spans="1:21" ht="12.75">
      <c r="A31" s="5" t="s">
        <v>8</v>
      </c>
      <c r="B31" s="16">
        <v>13.5</v>
      </c>
      <c r="C31" s="16">
        <v>13.1</v>
      </c>
      <c r="D31" s="16">
        <v>14.3</v>
      </c>
      <c r="E31" s="16">
        <v>13.8</v>
      </c>
      <c r="F31" s="16">
        <v>16.5</v>
      </c>
      <c r="G31" s="16">
        <v>15.9</v>
      </c>
      <c r="H31" s="16">
        <v>16.6</v>
      </c>
      <c r="I31" s="16">
        <v>15.9</v>
      </c>
      <c r="J31" s="16">
        <v>17.2</v>
      </c>
      <c r="K31" s="16">
        <v>16.4</v>
      </c>
      <c r="L31" s="16">
        <v>15.4</v>
      </c>
      <c r="M31" s="16">
        <v>14.7</v>
      </c>
      <c r="N31" s="16">
        <v>13.6</v>
      </c>
      <c r="O31" s="16">
        <v>12.9</v>
      </c>
      <c r="P31" s="16">
        <v>14.9</v>
      </c>
      <c r="Q31" s="16">
        <v>13.8</v>
      </c>
      <c r="R31" s="16">
        <v>16.5</v>
      </c>
      <c r="S31" s="16">
        <v>15.2</v>
      </c>
      <c r="T31" s="16">
        <v>17.1</v>
      </c>
      <c r="U31" s="16">
        <v>15.9</v>
      </c>
    </row>
    <row r="32" spans="1:21" ht="25.5">
      <c r="A32" s="18" t="s">
        <v>16</v>
      </c>
      <c r="B32" s="16">
        <f>SUM(B21,B24,B29)</f>
        <v>29.7</v>
      </c>
      <c r="C32" s="16">
        <f>SUM(C21,C24,C29)</f>
        <v>20.2</v>
      </c>
      <c r="D32" s="16">
        <v>30</v>
      </c>
      <c r="E32" s="16">
        <v>20.9</v>
      </c>
      <c r="F32" s="16">
        <v>34.2</v>
      </c>
      <c r="G32" s="16">
        <v>23.7</v>
      </c>
      <c r="H32" s="16">
        <v>36.4</v>
      </c>
      <c r="I32" s="16">
        <v>24.8</v>
      </c>
      <c r="J32" s="16">
        <v>39.6</v>
      </c>
      <c r="K32" s="16">
        <v>26.5</v>
      </c>
      <c r="L32" s="16">
        <v>40.3</v>
      </c>
      <c r="M32" s="16">
        <v>26</v>
      </c>
      <c r="N32" s="16">
        <v>40.7</v>
      </c>
      <c r="O32" s="16">
        <v>25.1</v>
      </c>
      <c r="P32" s="16">
        <v>42.9</v>
      </c>
      <c r="Q32" s="16">
        <v>26.4</v>
      </c>
      <c r="R32" s="16">
        <v>45.4</v>
      </c>
      <c r="S32" s="16">
        <v>28.2</v>
      </c>
      <c r="T32" s="16">
        <v>48.1</v>
      </c>
      <c r="U32" s="16">
        <v>30</v>
      </c>
    </row>
    <row r="33" spans="1:21" ht="3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ht="19.5" customHeight="1">
      <c r="A34" s="41" t="s">
        <v>45</v>
      </c>
      <c r="B34" s="37">
        <f>B15/(B15+B27)</f>
        <v>0.8740157480314961</v>
      </c>
      <c r="C34" s="38">
        <f aca="true" t="shared" si="0" ref="C34:U34">C15/(C15+C27)</f>
        <v>0.9418604651162791</v>
      </c>
      <c r="D34" s="37">
        <f t="shared" si="0"/>
        <v>0.8549618320610687</v>
      </c>
      <c r="E34" s="38">
        <f t="shared" si="0"/>
        <v>0.9333333333333333</v>
      </c>
      <c r="F34" s="37">
        <f t="shared" si="0"/>
        <v>0.8244274809160305</v>
      </c>
      <c r="G34" s="38">
        <f t="shared" si="0"/>
        <v>0.901098901098901</v>
      </c>
      <c r="H34" s="37">
        <f t="shared" si="0"/>
        <v>0.8088235294117647</v>
      </c>
      <c r="I34" s="38">
        <f t="shared" si="0"/>
        <v>0.8958333333333334</v>
      </c>
      <c r="J34" s="37">
        <f t="shared" si="0"/>
        <v>0.8157894736842106</v>
      </c>
      <c r="K34" s="38">
        <f t="shared" si="0"/>
        <v>0.8981481481481481</v>
      </c>
      <c r="L34" s="37">
        <f t="shared" si="0"/>
        <v>0.8224852071005918</v>
      </c>
      <c r="M34" s="38">
        <f t="shared" si="0"/>
        <v>0.8943089430894309</v>
      </c>
      <c r="N34" s="37">
        <f t="shared" si="0"/>
        <v>0.8143712574850299</v>
      </c>
      <c r="O34" s="38">
        <f t="shared" si="0"/>
        <v>0.8925619834710743</v>
      </c>
      <c r="P34" s="37">
        <f t="shared" si="0"/>
        <v>0.7839506172839507</v>
      </c>
      <c r="Q34" s="38">
        <f t="shared" si="0"/>
        <v>0.8620689655172414</v>
      </c>
      <c r="R34" s="37">
        <f t="shared" si="0"/>
        <v>0.7607361963190183</v>
      </c>
      <c r="S34" s="38">
        <f t="shared" si="0"/>
        <v>0.8333333333333333</v>
      </c>
      <c r="T34" s="37">
        <f t="shared" si="0"/>
        <v>0.7222222222222222</v>
      </c>
      <c r="U34" s="38">
        <f t="shared" si="0"/>
        <v>0.7946428571428572</v>
      </c>
    </row>
    <row r="35" ht="12.75">
      <c r="A35" s="2" t="s">
        <v>19</v>
      </c>
    </row>
    <row r="36" ht="12.75">
      <c r="A36" s="2" t="s">
        <v>21</v>
      </c>
    </row>
    <row r="37" ht="12.75">
      <c r="A37" s="2" t="s">
        <v>44</v>
      </c>
    </row>
    <row r="39" ht="12.75">
      <c r="A39" s="2" t="s">
        <v>32</v>
      </c>
    </row>
    <row r="40" ht="12.75">
      <c r="A40" s="22" t="s">
        <v>29</v>
      </c>
    </row>
  </sheetData>
  <sheetProtection/>
  <mergeCells count="1">
    <mergeCell ref="C22:C2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NIID</cp:lastModifiedBy>
  <cp:lastPrinted>2014-10-17T05:17:17Z</cp:lastPrinted>
  <dcterms:created xsi:type="dcterms:W3CDTF">2000-11-13T12:39:15Z</dcterms:created>
  <dcterms:modified xsi:type="dcterms:W3CDTF">2014-10-17T05:19:49Z</dcterms:modified>
  <cp:category/>
  <cp:version/>
  <cp:contentType/>
  <cp:contentStatus/>
</cp:coreProperties>
</file>